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5355" yWindow="885" windowWidth="14835" windowHeight="9240"/>
  </bookViews>
  <sheets>
    <sheet name="Отключения и недоотпуск" sheetId="4" r:id="rId1"/>
  </sheets>
  <definedNames>
    <definedName name="_xlnm._FilterDatabase" localSheetId="0" hidden="1">'Отключения и недоотпуск'!$A$3:$L$4</definedName>
    <definedName name="_xlnm.Print_Area" localSheetId="0">'Отключения и недоотпуск'!$A$1:$L$23</definedName>
  </definedNames>
  <calcPr calcId="152511"/>
</workbook>
</file>

<file path=xl/calcChain.xml><?xml version="1.0" encoding="utf-8"?>
<calcChain xmlns="http://schemas.openxmlformats.org/spreadsheetml/2006/main">
  <c r="G21" i="4" l="1"/>
</calcChain>
</file>

<file path=xl/sharedStrings.xml><?xml version="1.0" encoding="utf-8"?>
<sst xmlns="http://schemas.openxmlformats.org/spreadsheetml/2006/main" count="99" uniqueCount="59">
  <si>
    <t>№ п.п.</t>
  </si>
  <si>
    <t>Сервисная (обслуживающая) организация</t>
  </si>
  <si>
    <t>Дата и время</t>
  </si>
  <si>
    <t>Время простоя, час:мин</t>
  </si>
  <si>
    <t>Состав работавших устройств РЗ и ПА</t>
  </si>
  <si>
    <t>Информация о повторном включении ВЛ</t>
  </si>
  <si>
    <t>Предварительная информация о нарушении, сведения о ликвидации</t>
  </si>
  <si>
    <t>Дата откл.</t>
  </si>
  <si>
    <t>Время откл., час:мин</t>
  </si>
  <si>
    <t>Дата подачи напр.</t>
  </si>
  <si>
    <t>Время подачи напр., час:мин</t>
  </si>
  <si>
    <t>Диспетчерское наименование оборудования</t>
  </si>
  <si>
    <t>ООО "ЭНТ"</t>
  </si>
  <si>
    <t>Недоотпуск эл.энергии, тыс. кВт*час</t>
  </si>
  <si>
    <t>АПВУ</t>
  </si>
  <si>
    <t>АПВН, РПВУ</t>
  </si>
  <si>
    <t>-</t>
  </si>
  <si>
    <t>МТЗ, АПВ</t>
  </si>
  <si>
    <t>ТО, АПВ</t>
  </si>
  <si>
    <t>АПВН,
РПВУ</t>
  </si>
  <si>
    <t>Сводные данные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 в 4 кв. 2021 г.</t>
  </si>
  <si>
    <t>АПВН</t>
  </si>
  <si>
    <t xml:space="preserve">НВЧЗ, АПВ </t>
  </si>
  <si>
    <t xml:space="preserve">АПВН, ТУН </t>
  </si>
  <si>
    <t>Ф.3-8 Советское нмр.</t>
  </si>
  <si>
    <t>Ф.ЧР-15 Южно-Черемшанское нмр.</t>
  </si>
  <si>
    <t>Ф.24-17 Лугинецкое нмр.</t>
  </si>
  <si>
    <t>Ф.3-2 Игольское нмр.</t>
  </si>
  <si>
    <t>Ф.16-18 Лугинецкого нмр.</t>
  </si>
  <si>
    <t>Ф.6-1 Карайское нмр.</t>
  </si>
  <si>
    <t>Ф.Б11-1 Западно-полуденное нмр.</t>
  </si>
  <si>
    <t>ЦР-12 Чкаловское нмр.</t>
  </si>
  <si>
    <t>Ф.17-4 Первомайское нмр.</t>
  </si>
  <si>
    <t>Ф.5-7 Игольское нмр.</t>
  </si>
  <si>
    <t>Ф.15-16 Советского нмр.</t>
  </si>
  <si>
    <t>Ф.2-13 Советское нмр.</t>
  </si>
  <si>
    <t>Ф.8-11 Советское нмр.</t>
  </si>
  <si>
    <t>Ф.30-6 Советское нмр.</t>
  </si>
  <si>
    <t>Ф.30-14 Советское нмр.</t>
  </si>
  <si>
    <t>ВЛ-110 кВ Игольская – Двуреченская с отпайками  I цепь
 (С-140)</t>
  </si>
  <si>
    <t xml:space="preserve">ПС 110 кв Черемшанская АО В-6 Ф.ЧР-15 действием МТЗ, АПВУ Бюллетень погоды №281 от 08.10.2021, порывы ветра 15-20 м/с. При осмотре обнаружено, в пролёте опор №№86/7-87/1 упавшее дерево из вне охранной зоны, дерево убрано. Ремонт не требуется. </t>
  </si>
  <si>
    <t>ПС 35/6 кВ №524, АО В-6 Ф.24-17 действием ТО, АПВУ. Выполнен осмотр: в пролете опор №№66-67 следы крупногабаритной техники под ВЛ, на проводах фаз "А", "В" следы электродугового воздействия (ремонт не требуется), сообщено в ООО ЧОП "РН-Охрана-Томск".</t>
  </si>
  <si>
    <t>ПС 35/6 кВ №103 АО В-6 Ф.3-8 действием ТО, АПВУ. Бюллетень погоды №281 от 08.10.2021, порывы ветра 15-20 м/с. 10.10.2021 выполнен осмотр, обнаружено: на опоре №79 фаза "В" срыв изолятора. 11.10.2021 выполнено устранение дефекта.</t>
  </si>
  <si>
    <t>БРУ-6 кВ БКНС-11 АО В-6 Ф.Б11-1 действием МТЗ, АПВУ. Штормовое предупреждение №299 от 26.10.2021, порывы ветра 18-23 м/с с мокрым снегом. Выполнен осмотр, обнаружена поросль в пролете опор №№52-56, 41/1-49/1.</t>
  </si>
  <si>
    <t>ПС 35/6 кВ №130 АО В-6 кВ Ф.30-14 действием МТЗ, АПВУ. Штормовое предупреждение №299 от 26.10.2021, порывы ветра 18-23 м/с с мокрым снегом. 27.10.2021 выполнен осмотр, выявлено: опора №109 фаза "В" разрушен изолятор. Выполнена замена изолятора.</t>
  </si>
  <si>
    <t>ПС 35/6 кВ №130 АО В-6 кВ Ф.30-6 действием МТЗ, АПВУ. Штормовое предупреждение №299 от 26.10.2021, порывы ветра 18-23 м/с с мокрым снегом. 27.10.2021 при осмотре выявлено: электродуговое повреждение ОПН-6 в КУВ-6 кВ К-247. Устранение дефекта и продолжение осмотра 28.10.2021.</t>
  </si>
  <si>
    <t xml:space="preserve">АО ВЛ-110 кВ С-140 действием НВЧЗ, ТО (телеотключение) ПС 110 кВ Игольская; действием НВЧЗ, ТО (телеотключение) на ПС 110 кВ Двуреченская с АПВУ (ИМФ Ф. С-0 L=59,9 км). Выполнен осмотр с применением УФО, место замыкания не установлено. </t>
  </si>
  <si>
    <t>ПС 35/6 кВ №108 отключение В-6 Ф.8-11. При осмотре обнаружено, неисправность блока управления В-6 Ф.8-11. Выполнена замена.</t>
  </si>
  <si>
    <t>ПС 35/6 кВ №303 АО В-6 Ф.3-2 действием МТЗ, АПВУ. При осмотре на опоре №56 обнаружены поврежденные штыревые изоляторы фаз "А" и "С" (скол юбок). Выполнена замена</t>
  </si>
  <si>
    <t>ПС 35/6 кВ №516 АО В-6 Ф.16-18  действием ТО, АПВН, РПВУ. Штормовое предупреждение №299 от 26.10.2021, порывы ветра 18-23 м/с, мокрый снег. 27.10.21 выполнен осмотр: пролет опор №№34-35 под проводами лежит дерево из вне охранной зоны ВЛ, ремонт ВЛ не требуется.</t>
  </si>
  <si>
    <t>ПС 35/6 кВ №306 АО В-6 Ф.6-1 действием МТЗ, АПВН, РПВУ. Штормовое предупреждение №299 от 26.10.2021, порывы ветра 18-23 м/с с мокрым снегом. При осмотре обнаружено, упавшее дерево из вне охранной зоны ВЛ в пролете опор №№44/1-45/1 отпайка на К-4. 27.10.2021 дерево убрано, ремонт ВЛ-6 кВ не требуется.</t>
  </si>
  <si>
    <t>АО СУ ЭЦН из-за неполнофазного режима работы. При осмотр ВЛ-6 кВ Ф.17-4 обнаружено опора №204/1 ЛР-1А из-за натяжения проводов на подвижном контакте сорван изолятор фаза "А" (выдавливание (подвижка) опоры №204/1 в грунте). Выполнена перетяжка проводов.</t>
  </si>
  <si>
    <t>ПС 35/6 кВ № 305 АО В-6 Ф.5-7 действием МТЗ, АПВН. Предупреждение о неблагоприятных метеорологических условиях №314 от 10.11.2021, порывы ветра 15-18 м/с, мокрый снег. Нагрузка К-40, К-73 переведена на ВЛ-6 кВ Ф.5-16. При осмотре обнаружено: разрушенный изолятор фаза "А" на опоре №89/3, опора №87/3  сорван изолятор фаза «С», провод лежит на траверсе. 11.11.2021 выполнен ремонт. Собрана нормальная схема.</t>
  </si>
  <si>
    <t>ПС 35/6 кВ №102 АО В-6 Ф.2-13 действием ТО, АПВУ. Предупреждение о неблагоприятных метеорологических условиях №314 от 10.11.2021, порывы ветра 15-18 м/с, мокрый снег. 11.11.2021 выполнен осмотр, место замыкание не установлено. 18.11.2021 выполнен инженерный осмотр ЛЭП, место замыкания не установлено.</t>
  </si>
  <si>
    <t xml:space="preserve">ПС 10/35 кВ №127 АО ВЛ-35 кВ ЦР-12 действием МТЗ, АПВН. Штормовое предупреждение №299 от 26.10.2021, порывы ветра 18-23 м/с с мокрым снегом. 26.10.2021 в 21:50 на ПС 35/6 кВ №128 вкл. СВ-6, 27.10.2021 в 10:00 выполнено РПВ В-35 ЦР-12 - успешно. Выполнен осмотр, место замыкания не установлено. </t>
  </si>
  <si>
    <t>ПС 35/6 кВ №115 АО ВЛ-6 кВ Ф.15-16 действием ТО, АПВУ. Выполнен осмотр. В результате ДТП сломана опора №52, (провис проводов в пересечении с дорогой) на расстоянии 5 метров от проезжей части автомобильной дороги. Выполнен демонтаж проводов фаз "А", "В", "С" в пролете опор №№51-52 для освобождения проезда автодороги. 21.12.2021 Выполнена замена поврежденной опоры, мотаж провода.</t>
  </si>
  <si>
    <t>МТЗ</t>
  </si>
  <si>
    <t>Ф.10-15
Советского нмр</t>
  </si>
  <si>
    <t>ПС 35/6 кВ №110 АО В-6 Ф.10-15, действием МТЗ, при запуске агр. №1 на "БКНС-10". При осмотре В-6 Ввод-2 в БРУ-6 кВ "БКНС-10" обнаружены следы межфазного КЗ на втычных элементах. Выполнена замена В-6 Ввод-2.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</si>
</sst>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dd/mm/yy;@"/>
    <numFmt numFmtId="166" formatCode="h: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8"/>
      <color indexed="8"/>
      <name val="Arial"/>
      <family val="2"/>
      <charset val="204"/>
    </font>
    <font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u/>
      <sz val="10"/>
      <color indexed="12"/>
      <name val="Times New Roman CYR"/>
      <charset val="204"/>
    </font>
    <font>
      <sz val="12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4" fillId="0" borderId="0"/>
    <xf numFmtId="0" fontId="7" fillId="2" borderId="4" applyNumberFormat="0" applyFill="0" applyBorder="0" applyAlignment="0">
      <alignment horizontal="center" vertical="center" wrapText="1"/>
    </xf>
    <xf numFmtId="0" fontId="9" fillId="0" borderId="0"/>
    <xf numFmtId="0" fontId="10" fillId="0" borderId="0"/>
    <xf numFmtId="0" fontId="7" fillId="0" borderId="0" applyNumberFormat="0" applyFill="0" applyBorder="0" applyAlignment="0"/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0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" fillId="0" borderId="0"/>
  </cellStyleXfs>
  <cellXfs count="38">
    <xf numFmtId="0" fontId="0" fillId="0" borderId="0" xfId="0"/>
    <xf numFmtId="0" fontId="0" fillId="0" borderId="0" xfId="0" applyFill="1"/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/>
    <xf numFmtId="0" fontId="0" fillId="0" borderId="0" xfId="0" applyFont="1" applyFill="1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165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20" fontId="3" fillId="3" borderId="1" xfId="6" applyNumberFormat="1" applyFont="1" applyFill="1" applyBorder="1" applyAlignment="1" applyProtection="1">
      <alignment horizontal="center" vertical="center" wrapText="1"/>
      <protection locked="0"/>
    </xf>
    <xf numFmtId="16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2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8" fillId="4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20" fontId="8" fillId="3" borderId="1" xfId="6" applyNumberFormat="1" applyFont="1" applyFill="1" applyBorder="1" applyAlignment="1" applyProtection="1">
      <alignment horizontal="center" vertical="center" wrapText="1"/>
      <protection locked="0"/>
    </xf>
    <xf numFmtId="166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</cellXfs>
  <cellStyles count="24">
    <cellStyle name=" 1" xfId="4"/>
    <cellStyle name="111" xfId="5"/>
    <cellStyle name="111 2" xfId="2"/>
    <cellStyle name="Normal" xfId="6"/>
    <cellStyle name="Normal 2" xfId="23"/>
    <cellStyle name="Гиперссылка 2" xfId="7"/>
    <cellStyle name="Денежный 2" xfId="8"/>
    <cellStyle name="Денежный 3" xfId="9"/>
    <cellStyle name="Денежный 4" xfId="10"/>
    <cellStyle name="Денежный 5" xfId="11"/>
    <cellStyle name="Денежный 6" xfId="12"/>
    <cellStyle name="Денежный 6 2" xfId="13"/>
    <cellStyle name="Денежный 6 2 2" xfId="14"/>
    <cellStyle name="Обычный" xfId="0" builtinId="0"/>
    <cellStyle name="Обычный 2" xfId="15"/>
    <cellStyle name="Обычный 2 2" xfId="16"/>
    <cellStyle name="Обычный 3" xfId="17"/>
    <cellStyle name="Обычный 4" xfId="1"/>
    <cellStyle name="Обычный 5" xfId="18"/>
    <cellStyle name="Обычный 6" xfId="19"/>
    <cellStyle name="Обычный 6 2" xfId="20"/>
    <cellStyle name="Обычный 7" xfId="21"/>
    <cellStyle name="Обычный 8" xfId="3"/>
    <cellStyle name="Стиль 1 2" xfId="2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view="pageBreakPreview" zoomScaleNormal="70" zoomScaleSheetLayoutView="100" workbookViewId="0">
      <selection activeCell="K27" sqref="K27"/>
    </sheetView>
  </sheetViews>
  <sheetFormatPr defaultColWidth="9.140625" defaultRowHeight="15.75" x14ac:dyDescent="0.25"/>
  <cols>
    <col min="1" max="1" width="6.42578125" style="1" customWidth="1"/>
    <col min="2" max="2" width="15.5703125" style="1" customWidth="1"/>
    <col min="3" max="3" width="11.42578125" style="1" customWidth="1"/>
    <col min="4" max="4" width="14" style="1" customWidth="1"/>
    <col min="5" max="5" width="13" style="1" customWidth="1"/>
    <col min="6" max="6" width="10.42578125" style="1" customWidth="1"/>
    <col min="7" max="7" width="9.42578125" style="1" customWidth="1"/>
    <col min="8" max="8" width="15.140625" style="1" customWidth="1"/>
    <col min="9" max="9" width="16" style="1" customWidth="1"/>
    <col min="10" max="10" width="22.140625" style="1" customWidth="1"/>
    <col min="11" max="11" width="86.5703125" style="11" customWidth="1"/>
    <col min="12" max="12" width="14.85546875" style="10" customWidth="1"/>
    <col min="13" max="13" width="19.5703125" style="1" customWidth="1"/>
    <col min="14" max="14" width="20.5703125" style="1" customWidth="1"/>
    <col min="15" max="16384" width="9.140625" style="1"/>
  </cols>
  <sheetData>
    <row r="1" spans="1:12" ht="87" customHeight="1" x14ac:dyDescent="0.25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3" spans="1:12" ht="47.25" customHeight="1" x14ac:dyDescent="0.25">
      <c r="A3" s="34" t="s">
        <v>0</v>
      </c>
      <c r="B3" s="34" t="s">
        <v>1</v>
      </c>
      <c r="C3" s="34" t="s">
        <v>2</v>
      </c>
      <c r="D3" s="34"/>
      <c r="E3" s="34"/>
      <c r="F3" s="34"/>
      <c r="G3" s="34" t="s">
        <v>3</v>
      </c>
      <c r="H3" s="34" t="s">
        <v>4</v>
      </c>
      <c r="I3" s="35" t="s">
        <v>5</v>
      </c>
      <c r="J3" s="35" t="s">
        <v>11</v>
      </c>
      <c r="K3" s="34" t="s">
        <v>6</v>
      </c>
      <c r="L3" s="37" t="s">
        <v>13</v>
      </c>
    </row>
    <row r="4" spans="1:12" ht="83.25" customHeight="1" x14ac:dyDescent="0.25">
      <c r="A4" s="34"/>
      <c r="B4" s="34"/>
      <c r="C4" s="9" t="s">
        <v>7</v>
      </c>
      <c r="D4" s="9" t="s">
        <v>8</v>
      </c>
      <c r="E4" s="9" t="s">
        <v>9</v>
      </c>
      <c r="F4" s="9" t="s">
        <v>10</v>
      </c>
      <c r="G4" s="34"/>
      <c r="H4" s="34"/>
      <c r="I4" s="36"/>
      <c r="J4" s="36"/>
      <c r="K4" s="34"/>
      <c r="L4" s="37"/>
    </row>
    <row r="5" spans="1:12" ht="47.25" x14ac:dyDescent="0.25">
      <c r="A5" s="8">
        <v>1</v>
      </c>
      <c r="B5" s="13" t="s">
        <v>12</v>
      </c>
      <c r="C5" s="14">
        <v>44478</v>
      </c>
      <c r="D5" s="18">
        <v>0.46180555555555558</v>
      </c>
      <c r="E5" s="14">
        <v>44478</v>
      </c>
      <c r="F5" s="18">
        <v>0.46180555555555558</v>
      </c>
      <c r="G5" s="16">
        <v>0</v>
      </c>
      <c r="H5" s="19" t="s">
        <v>18</v>
      </c>
      <c r="I5" s="20" t="s">
        <v>14</v>
      </c>
      <c r="J5" s="13" t="s">
        <v>24</v>
      </c>
      <c r="K5" s="28" t="s">
        <v>42</v>
      </c>
      <c r="L5" s="30">
        <v>6.79</v>
      </c>
    </row>
    <row r="6" spans="1:12" ht="62.25" customHeight="1" x14ac:dyDescent="0.25">
      <c r="A6" s="8">
        <v>2</v>
      </c>
      <c r="B6" s="13" t="s">
        <v>12</v>
      </c>
      <c r="C6" s="14">
        <v>44478</v>
      </c>
      <c r="D6" s="18">
        <v>0.52152777777777781</v>
      </c>
      <c r="E6" s="14">
        <v>44478</v>
      </c>
      <c r="F6" s="18">
        <v>0.52152777777777781</v>
      </c>
      <c r="G6" s="16">
        <v>0</v>
      </c>
      <c r="H6" s="19" t="s">
        <v>17</v>
      </c>
      <c r="I6" s="20" t="s">
        <v>14</v>
      </c>
      <c r="J6" s="13" t="s">
        <v>25</v>
      </c>
      <c r="K6" s="28" t="s">
        <v>40</v>
      </c>
      <c r="L6" s="30"/>
    </row>
    <row r="7" spans="1:12" ht="63" x14ac:dyDescent="0.25">
      <c r="A7" s="8">
        <v>3</v>
      </c>
      <c r="B7" s="13" t="s">
        <v>12</v>
      </c>
      <c r="C7" s="14">
        <v>44479</v>
      </c>
      <c r="D7" s="18">
        <v>0.74097222222222225</v>
      </c>
      <c r="E7" s="14">
        <v>44479</v>
      </c>
      <c r="F7" s="18">
        <v>0.74097222222222225</v>
      </c>
      <c r="G7" s="16">
        <v>0</v>
      </c>
      <c r="H7" s="19" t="s">
        <v>18</v>
      </c>
      <c r="I7" s="20" t="s">
        <v>14</v>
      </c>
      <c r="J7" s="13" t="s">
        <v>26</v>
      </c>
      <c r="K7" s="28" t="s">
        <v>41</v>
      </c>
      <c r="L7" s="30"/>
    </row>
    <row r="8" spans="1:12" ht="47.25" x14ac:dyDescent="0.25">
      <c r="A8" s="12">
        <v>4</v>
      </c>
      <c r="B8" s="13" t="s">
        <v>12</v>
      </c>
      <c r="C8" s="14">
        <v>44490</v>
      </c>
      <c r="D8" s="15">
        <v>0.59027777777777779</v>
      </c>
      <c r="E8" s="14">
        <v>44490</v>
      </c>
      <c r="F8" s="15">
        <v>0.59027777777777779</v>
      </c>
      <c r="G8" s="16">
        <v>0</v>
      </c>
      <c r="H8" s="13" t="s">
        <v>17</v>
      </c>
      <c r="I8" s="21" t="s">
        <v>14</v>
      </c>
      <c r="J8" s="17" t="s">
        <v>27</v>
      </c>
      <c r="K8" s="7" t="s">
        <v>48</v>
      </c>
      <c r="L8" s="30"/>
    </row>
    <row r="9" spans="1:12" ht="63" x14ac:dyDescent="0.25">
      <c r="A9" s="12">
        <v>5</v>
      </c>
      <c r="B9" s="13" t="s">
        <v>12</v>
      </c>
      <c r="C9" s="14">
        <v>44495</v>
      </c>
      <c r="D9" s="18">
        <v>0.84791666666666676</v>
      </c>
      <c r="E9" s="14">
        <v>44495</v>
      </c>
      <c r="F9" s="18">
        <v>0.88680555555555562</v>
      </c>
      <c r="G9" s="2">
        <v>3.8888888888888862E-2</v>
      </c>
      <c r="H9" s="19" t="s">
        <v>18</v>
      </c>
      <c r="I9" s="20" t="s">
        <v>15</v>
      </c>
      <c r="J9" s="17" t="s">
        <v>28</v>
      </c>
      <c r="K9" s="7" t="s">
        <v>49</v>
      </c>
      <c r="L9" s="30"/>
    </row>
    <row r="10" spans="1:12" ht="78.75" x14ac:dyDescent="0.25">
      <c r="A10" s="12">
        <v>6</v>
      </c>
      <c r="B10" s="13" t="s">
        <v>12</v>
      </c>
      <c r="C10" s="14">
        <v>44495</v>
      </c>
      <c r="D10" s="18">
        <v>0.76527777777777783</v>
      </c>
      <c r="E10" s="14">
        <v>44495</v>
      </c>
      <c r="F10" s="18">
        <v>0.8208333333333333</v>
      </c>
      <c r="G10" s="2">
        <v>5.5555555555555469E-2</v>
      </c>
      <c r="H10" s="19" t="s">
        <v>17</v>
      </c>
      <c r="I10" s="20" t="s">
        <v>19</v>
      </c>
      <c r="J10" s="13" t="s">
        <v>29</v>
      </c>
      <c r="K10" s="7" t="s">
        <v>50</v>
      </c>
      <c r="L10" s="30"/>
    </row>
    <row r="11" spans="1:12" ht="47.25" x14ac:dyDescent="0.25">
      <c r="A11" s="12">
        <v>7</v>
      </c>
      <c r="B11" s="13" t="s">
        <v>12</v>
      </c>
      <c r="C11" s="14">
        <v>44495</v>
      </c>
      <c r="D11" s="18">
        <v>0.67222222222222217</v>
      </c>
      <c r="E11" s="14">
        <v>44495</v>
      </c>
      <c r="F11" s="18">
        <v>0.67222222222222217</v>
      </c>
      <c r="G11" s="2">
        <v>0</v>
      </c>
      <c r="H11" s="19" t="s">
        <v>17</v>
      </c>
      <c r="I11" s="20" t="s">
        <v>14</v>
      </c>
      <c r="J11" s="13" t="s">
        <v>30</v>
      </c>
      <c r="K11" s="28" t="s">
        <v>43</v>
      </c>
      <c r="L11" s="30"/>
    </row>
    <row r="12" spans="1:12" ht="63" x14ac:dyDescent="0.25">
      <c r="A12" s="12">
        <v>8</v>
      </c>
      <c r="B12" s="13" t="s">
        <v>12</v>
      </c>
      <c r="C12" s="14">
        <v>44495</v>
      </c>
      <c r="D12" s="18">
        <v>0.88958333333333339</v>
      </c>
      <c r="E12" s="14">
        <v>44495</v>
      </c>
      <c r="F12" s="18">
        <v>0.90972222222222221</v>
      </c>
      <c r="G12" s="2">
        <v>2.0138888888888817E-2</v>
      </c>
      <c r="H12" s="19" t="s">
        <v>17</v>
      </c>
      <c r="I12" s="20" t="s">
        <v>21</v>
      </c>
      <c r="J12" s="13" t="s">
        <v>31</v>
      </c>
      <c r="K12" s="7" t="s">
        <v>54</v>
      </c>
      <c r="L12" s="30"/>
    </row>
    <row r="13" spans="1:12" ht="63" x14ac:dyDescent="0.25">
      <c r="A13" s="12">
        <v>9</v>
      </c>
      <c r="B13" s="13" t="s">
        <v>12</v>
      </c>
      <c r="C13" s="14">
        <v>44496</v>
      </c>
      <c r="D13" s="18">
        <v>1.8749999999999999E-2</v>
      </c>
      <c r="E13" s="14">
        <v>44496</v>
      </c>
      <c r="F13" s="18">
        <v>1.8749999999999999E-2</v>
      </c>
      <c r="G13" s="2">
        <v>0</v>
      </c>
      <c r="H13" s="19" t="s">
        <v>17</v>
      </c>
      <c r="I13" s="20" t="s">
        <v>14</v>
      </c>
      <c r="J13" s="13" t="s">
        <v>38</v>
      </c>
      <c r="K13" s="28" t="s">
        <v>44</v>
      </c>
      <c r="L13" s="30"/>
    </row>
    <row r="14" spans="1:12" ht="63" x14ac:dyDescent="0.25">
      <c r="A14" s="12">
        <v>10</v>
      </c>
      <c r="B14" s="13" t="s">
        <v>12</v>
      </c>
      <c r="C14" s="14">
        <v>44496</v>
      </c>
      <c r="D14" s="18">
        <v>6.9444444444444447E-4</v>
      </c>
      <c r="E14" s="14">
        <v>44496</v>
      </c>
      <c r="F14" s="18">
        <v>6.9444444444444447E-4</v>
      </c>
      <c r="G14" s="2">
        <v>0</v>
      </c>
      <c r="H14" s="19" t="s">
        <v>17</v>
      </c>
      <c r="I14" s="20" t="s">
        <v>14</v>
      </c>
      <c r="J14" s="13" t="s">
        <v>37</v>
      </c>
      <c r="K14" s="28" t="s">
        <v>45</v>
      </c>
      <c r="L14" s="30"/>
    </row>
    <row r="15" spans="1:12" ht="63" x14ac:dyDescent="0.25">
      <c r="A15" s="12">
        <v>11</v>
      </c>
      <c r="B15" s="13" t="s">
        <v>12</v>
      </c>
      <c r="C15" s="14">
        <v>44500</v>
      </c>
      <c r="D15" s="15">
        <v>0.54722222222222217</v>
      </c>
      <c r="E15" s="14">
        <v>44500</v>
      </c>
      <c r="F15" s="15">
        <v>0.70833333333333337</v>
      </c>
      <c r="G15" s="2">
        <v>0.1611111111111112</v>
      </c>
      <c r="H15" s="13" t="s">
        <v>16</v>
      </c>
      <c r="I15" s="13" t="s">
        <v>16</v>
      </c>
      <c r="J15" s="22" t="s">
        <v>32</v>
      </c>
      <c r="K15" s="29" t="s">
        <v>51</v>
      </c>
      <c r="L15" s="31"/>
    </row>
    <row r="16" spans="1:12" ht="63" x14ac:dyDescent="0.25">
      <c r="A16" s="12">
        <v>12</v>
      </c>
      <c r="B16" s="23" t="s">
        <v>12</v>
      </c>
      <c r="C16" s="14">
        <v>44509</v>
      </c>
      <c r="D16" s="24">
        <v>0.39305555555555555</v>
      </c>
      <c r="E16" s="14">
        <v>44509</v>
      </c>
      <c r="F16" s="24">
        <v>0.39305555555555555</v>
      </c>
      <c r="G16" s="25">
        <v>0</v>
      </c>
      <c r="H16" s="21" t="s">
        <v>22</v>
      </c>
      <c r="I16" s="21" t="s">
        <v>14</v>
      </c>
      <c r="J16" s="26" t="s">
        <v>39</v>
      </c>
      <c r="K16" s="27" t="s">
        <v>46</v>
      </c>
      <c r="L16" s="32">
        <v>0.74</v>
      </c>
    </row>
    <row r="17" spans="1:12" ht="94.5" x14ac:dyDescent="0.25">
      <c r="A17" s="12">
        <v>13</v>
      </c>
      <c r="B17" s="13" t="s">
        <v>12</v>
      </c>
      <c r="C17" s="14">
        <v>44510</v>
      </c>
      <c r="D17" s="15">
        <v>0.84583333333333333</v>
      </c>
      <c r="E17" s="14">
        <v>44510</v>
      </c>
      <c r="F17" s="15">
        <v>0.96527777777777779</v>
      </c>
      <c r="G17" s="2">
        <v>0.11944444444444446</v>
      </c>
      <c r="H17" s="13" t="s">
        <v>17</v>
      </c>
      <c r="I17" s="21" t="s">
        <v>23</v>
      </c>
      <c r="J17" s="17" t="s">
        <v>33</v>
      </c>
      <c r="K17" s="28" t="s">
        <v>52</v>
      </c>
      <c r="L17" s="30"/>
    </row>
    <row r="18" spans="1:12" ht="78.75" x14ac:dyDescent="0.25">
      <c r="A18" s="12">
        <v>14</v>
      </c>
      <c r="B18" s="13" t="s">
        <v>12</v>
      </c>
      <c r="C18" s="14">
        <v>44510</v>
      </c>
      <c r="D18" s="18">
        <v>0.7055555555555556</v>
      </c>
      <c r="E18" s="14">
        <v>44510</v>
      </c>
      <c r="F18" s="18">
        <v>0.7055555555555556</v>
      </c>
      <c r="G18" s="16">
        <v>0</v>
      </c>
      <c r="H18" s="19" t="s">
        <v>17</v>
      </c>
      <c r="I18" s="20" t="s">
        <v>14</v>
      </c>
      <c r="J18" s="13" t="s">
        <v>35</v>
      </c>
      <c r="K18" s="7" t="s">
        <v>53</v>
      </c>
      <c r="L18" s="31"/>
    </row>
    <row r="19" spans="1:12" ht="31.5" x14ac:dyDescent="0.25">
      <c r="A19" s="12">
        <v>15</v>
      </c>
      <c r="B19" s="23" t="s">
        <v>12</v>
      </c>
      <c r="C19" s="14">
        <v>44537</v>
      </c>
      <c r="D19" s="24">
        <v>0.59791666666666665</v>
      </c>
      <c r="E19" s="14">
        <v>44537</v>
      </c>
      <c r="F19" s="24">
        <v>0.68541666666666667</v>
      </c>
      <c r="G19" s="2">
        <v>8.7500000000000022E-2</v>
      </c>
      <c r="H19" s="19" t="s">
        <v>16</v>
      </c>
      <c r="I19" s="19" t="s">
        <v>16</v>
      </c>
      <c r="J19" s="17" t="s">
        <v>36</v>
      </c>
      <c r="K19" s="28" t="s">
        <v>47</v>
      </c>
      <c r="L19" s="32">
        <v>3.56</v>
      </c>
    </row>
    <row r="20" spans="1:12" ht="85.5" customHeight="1" x14ac:dyDescent="0.25">
      <c r="A20" s="12">
        <v>16</v>
      </c>
      <c r="B20" s="13" t="s">
        <v>12</v>
      </c>
      <c r="C20" s="14">
        <v>44550</v>
      </c>
      <c r="D20" s="18">
        <v>0.95763888888888893</v>
      </c>
      <c r="E20" s="14">
        <v>44551</v>
      </c>
      <c r="F20" s="18">
        <v>0.80972222222222223</v>
      </c>
      <c r="G20" s="2">
        <v>0.8520833333333333</v>
      </c>
      <c r="H20" s="5" t="s">
        <v>18</v>
      </c>
      <c r="I20" s="4" t="s">
        <v>21</v>
      </c>
      <c r="J20" s="6" t="s">
        <v>34</v>
      </c>
      <c r="K20" s="28" t="s">
        <v>55</v>
      </c>
      <c r="L20" s="30"/>
    </row>
    <row r="21" spans="1:12" ht="47.25" x14ac:dyDescent="0.25">
      <c r="A21" s="12">
        <v>17</v>
      </c>
      <c r="B21" s="13" t="s">
        <v>12</v>
      </c>
      <c r="C21" s="14">
        <v>44554</v>
      </c>
      <c r="D21" s="18">
        <v>0.72638888888888886</v>
      </c>
      <c r="E21" s="14">
        <v>44554</v>
      </c>
      <c r="F21" s="18">
        <v>0.81736111111111109</v>
      </c>
      <c r="G21" s="3">
        <f>F21-D21</f>
        <v>9.0972222222222232E-2</v>
      </c>
      <c r="H21" s="19" t="s">
        <v>56</v>
      </c>
      <c r="I21" s="20" t="s">
        <v>16</v>
      </c>
      <c r="J21" s="13" t="s">
        <v>57</v>
      </c>
      <c r="K21" s="28" t="s">
        <v>58</v>
      </c>
      <c r="L21" s="31"/>
    </row>
    <row r="22" spans="1:12" x14ac:dyDescent="0.25">
      <c r="K22" s="1"/>
    </row>
  </sheetData>
  <mergeCells count="13">
    <mergeCell ref="L5:L15"/>
    <mergeCell ref="L16:L18"/>
    <mergeCell ref="L19:L21"/>
    <mergeCell ref="A1:L1"/>
    <mergeCell ref="A3:A4"/>
    <mergeCell ref="B3:B4"/>
    <mergeCell ref="C3:F3"/>
    <mergeCell ref="G3:G4"/>
    <mergeCell ref="H3:H4"/>
    <mergeCell ref="I3:I4"/>
    <mergeCell ref="K3:K4"/>
    <mergeCell ref="L3:L4"/>
    <mergeCell ref="J3:J4"/>
  </mergeCells>
  <pageMargins left="0.23622047244094491" right="0.23622047244094491" top="0.74803149606299213" bottom="0.74803149606299213" header="0.31496062992125984" footer="0.31496062992125984"/>
  <pageSetup paperSize="9" scale="3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Отключения и недоотпуск</vt:lpstr>
      <vt:lpstr>'Отключения и недоотпуск'!Область_печати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2021-12-30T01:41:50Z</dcterms:modified>
</cp:coreProperties>
</file>