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790" yWindow="135" windowWidth="14835" windowHeight="9240"/>
  </bookViews>
  <sheets>
    <sheet name="Отключения и недоотпуск" sheetId="4" r:id="rId1"/>
  </sheets>
  <definedNames>
    <definedName name="_xlnm._FilterDatabase" localSheetId="0" hidden="1">'Отключения и недоотпуск'!$A$3:$L$17</definedName>
    <definedName name="_xlnm.Print_Area" localSheetId="0">'Отключения и недоотпуск'!$A$1:$L$4</definedName>
  </definedNames>
  <calcPr calcId="152511"/>
</workbook>
</file>

<file path=xl/calcChain.xml><?xml version="1.0" encoding="utf-8"?>
<calcChain xmlns="http://schemas.openxmlformats.org/spreadsheetml/2006/main">
  <c r="G17" i="4" l="1"/>
  <c r="G16" i="4"/>
  <c r="G15" i="4"/>
  <c r="G14" i="4"/>
  <c r="G13" i="4"/>
  <c r="G12" i="4"/>
  <c r="G11" i="4"/>
  <c r="G10" i="4"/>
  <c r="G9" i="4"/>
  <c r="G8" i="4"/>
  <c r="G6" i="4"/>
  <c r="G5" i="4"/>
</calcChain>
</file>

<file path=xl/sharedStrings.xml><?xml version="1.0" encoding="utf-8"?>
<sst xmlns="http://schemas.openxmlformats.org/spreadsheetml/2006/main" count="79" uniqueCount="55">
  <si>
    <t>№ п.п.</t>
  </si>
  <si>
    <t>Сервисная (обслуживающая) организация</t>
  </si>
  <si>
    <t>Дата и время</t>
  </si>
  <si>
    <t>Время простоя, час:мин</t>
  </si>
  <si>
    <t>Состав работавших устройств РЗ и ПА</t>
  </si>
  <si>
    <t>Информация о повторном включении ВЛ</t>
  </si>
  <si>
    <t>Предварительная информация о нарушении, сведения о ликвидации</t>
  </si>
  <si>
    <t>Дата откл.</t>
  </si>
  <si>
    <t>Время откл., час:мин</t>
  </si>
  <si>
    <t>Дата подачи напр.</t>
  </si>
  <si>
    <t>Время подачи напр., час:мин</t>
  </si>
  <si>
    <t>Диспетчерское наименование оборудования</t>
  </si>
  <si>
    <t>ТО, АПВ</t>
  </si>
  <si>
    <t>АПВН, РПВУ</t>
  </si>
  <si>
    <t>АПВУ</t>
  </si>
  <si>
    <r>
      <t xml:space="preserve">Недоотпуск эл.энергии, </t>
    </r>
    <r>
      <rPr>
        <sz val="12"/>
        <color theme="1"/>
        <rFont val="Times New Roman"/>
        <family val="1"/>
        <charset val="204"/>
      </rPr>
      <t>тыс. кВт*час</t>
    </r>
  </si>
  <si>
    <t>АПВН, РПВН</t>
  </si>
  <si>
    <t>МТЗ</t>
  </si>
  <si>
    <t>ООО "Энергонефть Томск"</t>
  </si>
  <si>
    <t>РПВУ, АПВ-нет</t>
  </si>
  <si>
    <t>1В-6 КУВ К-24 Крапивинское нмр</t>
  </si>
  <si>
    <t>АО "Танснефть Центральная Сибирь"</t>
  </si>
  <si>
    <t>МТЗ, АПВ, ТУ</t>
  </si>
  <si>
    <t xml:space="preserve">Ф.Б10-19 Советского нмр </t>
  </si>
  <si>
    <t>ООО "Томскбурнефтегаз"</t>
  </si>
  <si>
    <t>АО ВЛ-6кВ Ф.Б10-19 действием МТЗ, АПВН, РПВУ по ТУ успешно. Выполнен осмотр ВЛ-6кВ, в зоне эксплуатационной ответственности ООО "Томскбурнефтегаз" в пролете от оп. №94/5 до ЯКНО-6 кВ, следы зацепа проводов фаз"А", "С" спецтехникой.</t>
  </si>
  <si>
    <t>Ф.Д-1  Даненберговского нмр</t>
  </si>
  <si>
    <t>АО ВЛ-10кВ Ф.Д-1 действием ТО, АПВН, РПВУ. При осмотре выявлено: ВЛ-10 кВ Ф.Д-1опора №33 неисправен ОПН-6 ф. "А", исключен из схемы. ВЛ-10 кВ Ф.Д-16 оп. №18/1 ф. "А"разрушен изолятор , проведена замена.</t>
  </si>
  <si>
    <t>Ф.3-6 Западно-Останинского нмр</t>
  </si>
  <si>
    <t>Газовая защита</t>
  </si>
  <si>
    <t>2Т ПС-35/6 кВ №202</t>
  </si>
  <si>
    <t>ДЗТ,
АВР-6; МТЗ</t>
  </si>
  <si>
    <t>1Т, 2С-6 ПС-35/6 кВ №203</t>
  </si>
  <si>
    <t>1ст. ТЗНП, АПВ</t>
  </si>
  <si>
    <t>С-95</t>
  </si>
  <si>
    <t>АВР-6</t>
  </si>
  <si>
    <t>В-6 2Т ПС-35/6 кВ №112</t>
  </si>
  <si>
    <t>ПС-35/6 кВ №112 АО В-6 2Т, АВР-6 успешно, неисправность блока управления В-6 2Т. Выполнена замена БУ.</t>
  </si>
  <si>
    <t>УРОВ</t>
  </si>
  <si>
    <t>2С-6 ПС-35/6кВ №421</t>
  </si>
  <si>
    <t>В-35 1Т ПС-35/6кВ №558</t>
  </si>
  <si>
    <t>Ф.О-29 Советского нмр</t>
  </si>
  <si>
    <t>АО ВЛ-6 кВ Ф.О-29 действием ТО, АПВН, РПВН.  КЗ КЛ в пролете оп.№46-47, выполнен ремонт КЛ (КЛ временная для замены опор в пролете пересечения с а/дорогой подключена 05.12.17г.). 15.12.17г. КЛ демонтирована, восстановлены провода в пролете оп. №46-47.</t>
  </si>
  <si>
    <t>_</t>
  </si>
  <si>
    <t xml:space="preserve"> АО ВЛ-6кВ Ф.Б10-19 действием МТЗ, АПВН, РПВ по ТУ успешно (откл. по причине 3-х кратного повышения нагрузки). Повреждение в эксплуатационной ответственность АО "Танснефть Центральная Сибирь".  </t>
  </si>
  <si>
    <t>АО 1В-6В КУВ-6 К-24 (ВЛ-6кВ Ф.Кр-20) действием МТЗ, АПВ-нет РПВУ. Ложная работа блока защит "БМРЗ" в КУВ-6 К-24 из-за неисправности, выполнна замена блока защит.</t>
  </si>
  <si>
    <t>АО 1В-6В КУВ К-24 (ВЛ-6кВ Ф.Кр-20) действием МТЗ, АПВ-нет, РПВУ. Ложная работа блока защит "БМРЗ" в КУВ-6 К-24 из-за неисправности, выполнна замена блока защит.</t>
  </si>
  <si>
    <t>ПС 35/6 кВ №503 АО ВЛ-6 кВ Ф.3-6 действием ТО, АПВУ. Выполнен осмотр ВЛ, в пролете опор №38-39 следы межфазного КЗ зацеп негабаритной техникой. Выполнена установка дополнительной траверсы на оп. №38, регулировка стрелы провеса проводов в пролете оп. №38-39.</t>
  </si>
  <si>
    <t>ПС-35/6 кВ №202 АО 2Т действием газовой защиты, работа АВР-6. Работа ГЗ вызвана замыканием в клеммной коробке струйного реле (нарушение гермитичности, дефект устранен).</t>
  </si>
  <si>
    <t>ПС-35/6 кВ №203 АО 1Т действием ДЗТ (АВР-6 успешно), В-6 2Т действием МТЗ. Повреждение опорного изолятора Ф. "С" в яч.6 (отказ отключения В-6 по механической части) и возникновение межфазного замыкания в зоне действия ДЗТ. Ф.3-18 выявлен поврежденный изолятор Ф. "В" оп. №55. Дефекты устранеы.</t>
  </si>
  <si>
    <t>Остановка СУ ЭЦН при АО ВЛ-110кВ С-95 действием 1 ст. ТЗНП на ПС 110 кВ Раздольное и ПС 110 кВ Малореченская. Оп. №51 ф. "А" отстрел из огнестрельного оружия. Разрушено 3 изолятора в гирлянде из 8 шт. 02.12.17г. выполнена замена изоляторов.</t>
  </si>
  <si>
    <t>АО 2С-6кВ ПС-35/6кВ №421 (схема ремонтная) при проверке РЗА яч.№8 (неисправность ключа УРОВ (излом пружины), выполнена замена КУ.</t>
  </si>
  <si>
    <t>АО В-35 1Т  ПС-35/6 №558 при запуске агрегата №3 на БКНС-21 (схема ПС ремонтная, 2С-35 выведена в ремонт для сборки шлейфов на 2СР-35 после КР). Дефект монтажа: неправильное подключение токовых цепей ТТ-35 В-35 1Т в шкафу управления В-35 1Т. Дефект устранен в процессе проверки.</t>
  </si>
  <si>
    <t>МТЗ 3ст.</t>
  </si>
  <si>
    <t>Сводные данные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 в 4 кв.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</si>
</sst>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dd/mm/yy;@"/>
    <numFmt numFmtId="166" formatCode="h:mm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indexed="8"/>
      <name val="Arial"/>
      <family val="2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u/>
      <sz val="10"/>
      <color indexed="12"/>
      <name val="Times New Roman CYR"/>
      <charset val="204"/>
    </font>
    <font>
      <sz val="12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">
    <xf numFmtId="0" fontId="0" fillId="0" borderId="0"/>
    <xf numFmtId="0" fontId="4" fillId="0" borderId="0"/>
    <xf numFmtId="0" fontId="8" fillId="4" borderId="4" applyNumberFormat="0" applyFill="0" applyBorder="0" applyAlignment="0">
      <alignment horizontal="center" vertical="center" wrapText="1"/>
    </xf>
    <xf numFmtId="0" fontId="10" fillId="0" borderId="0"/>
    <xf numFmtId="0" fontId="11" fillId="0" borderId="0"/>
    <xf numFmtId="0" fontId="8" fillId="0" borderId="0" applyNumberFormat="0" applyFill="0" applyBorder="0" applyAlignment="0"/>
    <xf numFmtId="0" fontId="2" fillId="0" borderId="0"/>
    <xf numFmtId="0" fontId="14" fillId="0" borderId="0" applyNumberFormat="0" applyFill="0" applyBorder="0" applyAlignment="0" applyProtection="0">
      <alignment vertical="top"/>
      <protection locked="0"/>
    </xf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1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" fillId="0" borderId="0"/>
  </cellStyleXfs>
  <cellXfs count="27">
    <xf numFmtId="0" fontId="0" fillId="0" borderId="0" xfId="0"/>
    <xf numFmtId="0" fontId="0" fillId="2" borderId="0" xfId="0" applyFill="1"/>
    <xf numFmtId="166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/>
    <xf numFmtId="0" fontId="9" fillId="2" borderId="0" xfId="0" applyFont="1" applyFill="1"/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65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2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20" fontId="9" fillId="2" borderId="1" xfId="6" applyNumberFormat="1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9" fillId="2" borderId="1" xfId="0" applyFont="1" applyFill="1" applyBorder="1" applyAlignment="1" applyProtection="1">
      <alignment vertical="center" wrapText="1"/>
      <protection locked="0"/>
    </xf>
    <xf numFmtId="0" fontId="9" fillId="2" borderId="8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24">
    <cellStyle name=" 1" xfId="4"/>
    <cellStyle name="111" xfId="5"/>
    <cellStyle name="111 2" xfId="2"/>
    <cellStyle name="Normal" xfId="6"/>
    <cellStyle name="Normal 2" xfId="23"/>
    <cellStyle name="Гиперссылка 2" xfId="7"/>
    <cellStyle name="Денежный 2" xfId="8"/>
    <cellStyle name="Денежный 3" xfId="9"/>
    <cellStyle name="Денежный 4" xfId="10"/>
    <cellStyle name="Денежный 5" xfId="11"/>
    <cellStyle name="Денежный 6" xfId="12"/>
    <cellStyle name="Денежный 6 2" xfId="13"/>
    <cellStyle name="Денежный 6 2 2" xfId="14"/>
    <cellStyle name="Обычный" xfId="0" builtinId="0"/>
    <cellStyle name="Обычный 2" xfId="15"/>
    <cellStyle name="Обычный 2 2" xfId="16"/>
    <cellStyle name="Обычный 3" xfId="17"/>
    <cellStyle name="Обычный 4" xfId="1"/>
    <cellStyle name="Обычный 5" xfId="18"/>
    <cellStyle name="Обычный 6" xfId="19"/>
    <cellStyle name="Обычный 6 2" xfId="20"/>
    <cellStyle name="Обычный 7" xfId="21"/>
    <cellStyle name="Обычный 8" xfId="3"/>
    <cellStyle name="Стиль 1 2" xfId="2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zoomScale="55" zoomScaleNormal="55" zoomScaleSheetLayoutView="85" workbookViewId="0">
      <selection activeCell="M4" sqref="M4"/>
    </sheetView>
  </sheetViews>
  <sheetFormatPr defaultColWidth="9.140625" defaultRowHeight="15.75" x14ac:dyDescent="0.25"/>
  <cols>
    <col min="1" max="1" width="6.42578125" style="1" customWidth="1"/>
    <col min="2" max="2" width="22.140625" style="1" customWidth="1"/>
    <col min="3" max="3" width="11.42578125" style="1" customWidth="1"/>
    <col min="4" max="4" width="10.42578125" style="1" customWidth="1"/>
    <col min="5" max="5" width="13.85546875" style="1" customWidth="1"/>
    <col min="6" max="6" width="10.42578125" style="1" customWidth="1"/>
    <col min="7" max="7" width="11.140625" style="1" customWidth="1"/>
    <col min="8" max="8" width="15.140625" style="1" customWidth="1"/>
    <col min="9" max="9" width="16.140625" style="1" customWidth="1"/>
    <col min="10" max="10" width="19.5703125" style="1" customWidth="1"/>
    <col min="11" max="11" width="59.5703125" style="4" customWidth="1"/>
    <col min="12" max="12" width="14.85546875" style="5" customWidth="1"/>
    <col min="13" max="16384" width="9.140625" style="1"/>
  </cols>
  <sheetData>
    <row r="1" spans="1:12" ht="107.25" customHeight="1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3" spans="1:12" ht="47.25" customHeight="1" x14ac:dyDescent="0.25">
      <c r="A3" s="23" t="s">
        <v>0</v>
      </c>
      <c r="B3" s="23" t="s">
        <v>1</v>
      </c>
      <c r="C3" s="23" t="s">
        <v>2</v>
      </c>
      <c r="D3" s="23"/>
      <c r="E3" s="23"/>
      <c r="F3" s="23"/>
      <c r="G3" s="23" t="s">
        <v>3</v>
      </c>
      <c r="H3" s="23" t="s">
        <v>4</v>
      </c>
      <c r="I3" s="24" t="s">
        <v>5</v>
      </c>
      <c r="J3" s="24" t="s">
        <v>11</v>
      </c>
      <c r="K3" s="23" t="s">
        <v>6</v>
      </c>
      <c r="L3" s="26" t="s">
        <v>15</v>
      </c>
    </row>
    <row r="4" spans="1:12" ht="75" x14ac:dyDescent="0.25">
      <c r="A4" s="23"/>
      <c r="B4" s="23"/>
      <c r="C4" s="6" t="s">
        <v>7</v>
      </c>
      <c r="D4" s="6" t="s">
        <v>8</v>
      </c>
      <c r="E4" s="6" t="s">
        <v>9</v>
      </c>
      <c r="F4" s="6" t="s">
        <v>10</v>
      </c>
      <c r="G4" s="23"/>
      <c r="H4" s="23"/>
      <c r="I4" s="25"/>
      <c r="J4" s="25"/>
      <c r="K4" s="23"/>
      <c r="L4" s="26"/>
    </row>
    <row r="5" spans="1:12" ht="63" x14ac:dyDescent="0.25">
      <c r="A5" s="13">
        <v>1</v>
      </c>
      <c r="B5" s="13" t="s">
        <v>18</v>
      </c>
      <c r="C5" s="7">
        <v>43022</v>
      </c>
      <c r="D5" s="8">
        <v>0.57291666666666663</v>
      </c>
      <c r="E5" s="7">
        <v>43022</v>
      </c>
      <c r="F5" s="8">
        <v>0.57500000000000007</v>
      </c>
      <c r="G5" s="2">
        <f>F5-D5</f>
        <v>2.083333333333437E-3</v>
      </c>
      <c r="H5" s="13" t="s">
        <v>17</v>
      </c>
      <c r="I5" s="9" t="s">
        <v>19</v>
      </c>
      <c r="J5" s="13" t="s">
        <v>20</v>
      </c>
      <c r="K5" s="14" t="s">
        <v>46</v>
      </c>
      <c r="L5" s="21">
        <v>1.2629999999999999</v>
      </c>
    </row>
    <row r="6" spans="1:12" ht="63" x14ac:dyDescent="0.25">
      <c r="A6" s="13">
        <v>2</v>
      </c>
      <c r="B6" s="13" t="s">
        <v>21</v>
      </c>
      <c r="C6" s="7">
        <v>43023</v>
      </c>
      <c r="D6" s="8">
        <v>0.65138888888888891</v>
      </c>
      <c r="E6" s="7">
        <v>43023</v>
      </c>
      <c r="F6" s="8">
        <v>0.78333333333333333</v>
      </c>
      <c r="G6" s="2">
        <f>F6-D6</f>
        <v>0.13194444444444442</v>
      </c>
      <c r="H6" s="13" t="s">
        <v>22</v>
      </c>
      <c r="I6" s="13" t="s">
        <v>16</v>
      </c>
      <c r="J6" s="13" t="s">
        <v>23</v>
      </c>
      <c r="K6" s="14" t="s">
        <v>44</v>
      </c>
      <c r="L6" s="21"/>
    </row>
    <row r="7" spans="1:12" ht="63" x14ac:dyDescent="0.25">
      <c r="A7" s="13">
        <v>3</v>
      </c>
      <c r="B7" s="13" t="s">
        <v>18</v>
      </c>
      <c r="C7" s="7">
        <v>43024</v>
      </c>
      <c r="D7" s="8">
        <v>0.61458333333333337</v>
      </c>
      <c r="E7" s="7">
        <v>43024</v>
      </c>
      <c r="F7" s="8">
        <v>0.625</v>
      </c>
      <c r="G7" s="8">
        <v>1.0416666666666666E-2</v>
      </c>
      <c r="H7" s="13" t="s">
        <v>17</v>
      </c>
      <c r="I7" s="9" t="s">
        <v>19</v>
      </c>
      <c r="J7" s="13" t="s">
        <v>20</v>
      </c>
      <c r="K7" s="14" t="s">
        <v>45</v>
      </c>
      <c r="L7" s="21"/>
    </row>
    <row r="8" spans="1:12" ht="84.75" customHeight="1" x14ac:dyDescent="0.25">
      <c r="A8" s="18">
        <v>4</v>
      </c>
      <c r="B8" s="13" t="s">
        <v>24</v>
      </c>
      <c r="C8" s="7">
        <v>43027</v>
      </c>
      <c r="D8" s="8">
        <v>0.3659722222222222</v>
      </c>
      <c r="E8" s="7">
        <v>43027</v>
      </c>
      <c r="F8" s="8">
        <v>0.37361111111111112</v>
      </c>
      <c r="G8" s="8">
        <f t="shared" ref="G8:G17" si="0">F8-D8</f>
        <v>7.6388888888889173E-3</v>
      </c>
      <c r="H8" s="13" t="s">
        <v>22</v>
      </c>
      <c r="I8" s="13" t="s">
        <v>13</v>
      </c>
      <c r="J8" s="13" t="s">
        <v>23</v>
      </c>
      <c r="K8" s="15" t="s">
        <v>25</v>
      </c>
      <c r="L8" s="21"/>
    </row>
    <row r="9" spans="1:12" ht="78.75" x14ac:dyDescent="0.25">
      <c r="A9" s="18">
        <v>5</v>
      </c>
      <c r="B9" s="13" t="s">
        <v>18</v>
      </c>
      <c r="C9" s="7">
        <v>43029</v>
      </c>
      <c r="D9" s="8">
        <v>0.87847222222222221</v>
      </c>
      <c r="E9" s="7">
        <v>43029</v>
      </c>
      <c r="F9" s="8">
        <v>0.9458333333333333</v>
      </c>
      <c r="G9" s="8">
        <f t="shared" si="0"/>
        <v>6.7361111111111094E-2</v>
      </c>
      <c r="H9" s="13" t="s">
        <v>12</v>
      </c>
      <c r="I9" s="13" t="s">
        <v>13</v>
      </c>
      <c r="J9" s="13" t="s">
        <v>26</v>
      </c>
      <c r="K9" s="15" t="s">
        <v>27</v>
      </c>
      <c r="L9" s="21"/>
    </row>
    <row r="10" spans="1:12" ht="78.75" customHeight="1" x14ac:dyDescent="0.25">
      <c r="A10" s="18">
        <v>6</v>
      </c>
      <c r="B10" s="13" t="s">
        <v>18</v>
      </c>
      <c r="C10" s="7">
        <v>43034</v>
      </c>
      <c r="D10" s="8">
        <v>0.32361111111111113</v>
      </c>
      <c r="E10" s="7">
        <v>43034</v>
      </c>
      <c r="F10" s="8">
        <v>0.32361111111111113</v>
      </c>
      <c r="G10" s="8">
        <f t="shared" si="0"/>
        <v>0</v>
      </c>
      <c r="H10" s="13" t="s">
        <v>12</v>
      </c>
      <c r="I10" s="9" t="s">
        <v>14</v>
      </c>
      <c r="J10" s="3" t="s">
        <v>28</v>
      </c>
      <c r="K10" s="14" t="s">
        <v>47</v>
      </c>
      <c r="L10" s="19"/>
    </row>
    <row r="11" spans="1:12" ht="47.25" customHeight="1" x14ac:dyDescent="0.25">
      <c r="A11" s="18">
        <v>7</v>
      </c>
      <c r="B11" s="13" t="s">
        <v>18</v>
      </c>
      <c r="C11" s="7">
        <v>43056</v>
      </c>
      <c r="D11" s="8">
        <v>0.89444444444444438</v>
      </c>
      <c r="E11" s="7">
        <v>43056</v>
      </c>
      <c r="F11" s="8">
        <v>0.89444444444444438</v>
      </c>
      <c r="G11" s="2">
        <f t="shared" si="0"/>
        <v>0</v>
      </c>
      <c r="H11" s="13" t="s">
        <v>29</v>
      </c>
      <c r="I11" s="8" t="s">
        <v>43</v>
      </c>
      <c r="J11" s="11" t="s">
        <v>30</v>
      </c>
      <c r="K11" s="16" t="s">
        <v>48</v>
      </c>
      <c r="L11" s="21">
        <v>5.6</v>
      </c>
    </row>
    <row r="12" spans="1:12" ht="110.25" x14ac:dyDescent="0.25">
      <c r="A12" s="18">
        <v>8</v>
      </c>
      <c r="B12" s="13" t="s">
        <v>18</v>
      </c>
      <c r="C12" s="7">
        <v>43060</v>
      </c>
      <c r="D12" s="8">
        <v>0.47152777777777777</v>
      </c>
      <c r="E12" s="7">
        <v>43060</v>
      </c>
      <c r="F12" s="8">
        <v>0.55208333333333337</v>
      </c>
      <c r="G12" s="2">
        <f t="shared" si="0"/>
        <v>8.0555555555555602E-2</v>
      </c>
      <c r="H12" s="13" t="s">
        <v>31</v>
      </c>
      <c r="I12" s="13" t="s">
        <v>43</v>
      </c>
      <c r="J12" s="11" t="s">
        <v>32</v>
      </c>
      <c r="K12" s="16" t="s">
        <v>49</v>
      </c>
      <c r="L12" s="21"/>
    </row>
    <row r="13" spans="1:12" ht="63" customHeight="1" x14ac:dyDescent="0.25">
      <c r="A13" s="18">
        <v>9</v>
      </c>
      <c r="B13" s="13" t="s">
        <v>18</v>
      </c>
      <c r="C13" s="7">
        <v>43060</v>
      </c>
      <c r="D13" s="12">
        <v>0.63124999999999998</v>
      </c>
      <c r="E13" s="7">
        <v>43060</v>
      </c>
      <c r="F13" s="12">
        <v>0.63124999999999998</v>
      </c>
      <c r="G13" s="2">
        <f t="shared" si="0"/>
        <v>0</v>
      </c>
      <c r="H13" s="13" t="s">
        <v>33</v>
      </c>
      <c r="I13" s="13" t="s">
        <v>14</v>
      </c>
      <c r="J13" s="3" t="s">
        <v>34</v>
      </c>
      <c r="K13" s="17" t="s">
        <v>50</v>
      </c>
      <c r="L13" s="20"/>
    </row>
    <row r="14" spans="1:12" ht="31.5" customHeight="1" x14ac:dyDescent="0.25">
      <c r="A14" s="18">
        <v>10</v>
      </c>
      <c r="B14" s="13" t="s">
        <v>18</v>
      </c>
      <c r="C14" s="7">
        <v>43069</v>
      </c>
      <c r="D14" s="10">
        <v>0.55486111111111114</v>
      </c>
      <c r="E14" s="7">
        <v>43069</v>
      </c>
      <c r="F14" s="10">
        <v>0.55486111111111114</v>
      </c>
      <c r="G14" s="2">
        <f t="shared" si="0"/>
        <v>0</v>
      </c>
      <c r="H14" s="13" t="s">
        <v>35</v>
      </c>
      <c r="I14" s="13" t="s">
        <v>43</v>
      </c>
      <c r="J14" s="11" t="s">
        <v>36</v>
      </c>
      <c r="K14" s="16" t="s">
        <v>37</v>
      </c>
      <c r="L14" s="21"/>
    </row>
    <row r="15" spans="1:12" ht="66.75" customHeight="1" x14ac:dyDescent="0.25">
      <c r="A15" s="18">
        <v>11</v>
      </c>
      <c r="B15" s="13" t="s">
        <v>18</v>
      </c>
      <c r="C15" s="7">
        <v>43071</v>
      </c>
      <c r="D15" s="8">
        <v>0.46736111111111112</v>
      </c>
      <c r="E15" s="7">
        <v>43071</v>
      </c>
      <c r="F15" s="8">
        <v>0.46736111111111112</v>
      </c>
      <c r="G15" s="2">
        <f t="shared" si="0"/>
        <v>0</v>
      </c>
      <c r="H15" s="13" t="s">
        <v>38</v>
      </c>
      <c r="I15" s="13" t="s">
        <v>43</v>
      </c>
      <c r="J15" s="11" t="s">
        <v>39</v>
      </c>
      <c r="K15" s="16" t="s">
        <v>51</v>
      </c>
      <c r="L15" s="21">
        <v>4.6660000000000004</v>
      </c>
    </row>
    <row r="16" spans="1:12" ht="94.5" x14ac:dyDescent="0.25">
      <c r="A16" s="18">
        <v>12</v>
      </c>
      <c r="B16" s="13" t="s">
        <v>18</v>
      </c>
      <c r="C16" s="7">
        <v>43079</v>
      </c>
      <c r="D16" s="10">
        <v>0.64374999999999993</v>
      </c>
      <c r="E16" s="7">
        <v>43079</v>
      </c>
      <c r="F16" s="10">
        <v>0.67361111111111116</v>
      </c>
      <c r="G16" s="2">
        <f t="shared" si="0"/>
        <v>2.9861111111111227E-2</v>
      </c>
      <c r="H16" s="3" t="s">
        <v>53</v>
      </c>
      <c r="I16" s="13" t="s">
        <v>43</v>
      </c>
      <c r="J16" s="3" t="s">
        <v>40</v>
      </c>
      <c r="K16" s="17" t="s">
        <v>52</v>
      </c>
      <c r="L16" s="21"/>
    </row>
    <row r="17" spans="1:12" ht="94.5" x14ac:dyDescent="0.25">
      <c r="A17" s="18">
        <v>13</v>
      </c>
      <c r="B17" s="13" t="s">
        <v>18</v>
      </c>
      <c r="C17" s="7">
        <v>43080</v>
      </c>
      <c r="D17" s="10">
        <v>0.33055555555555555</v>
      </c>
      <c r="E17" s="7">
        <v>43080</v>
      </c>
      <c r="F17" s="10">
        <v>0.51458333333333328</v>
      </c>
      <c r="G17" s="2">
        <f t="shared" si="0"/>
        <v>0.18402777777777773</v>
      </c>
      <c r="H17" s="3" t="s">
        <v>12</v>
      </c>
      <c r="I17" s="3" t="s">
        <v>16</v>
      </c>
      <c r="J17" s="3" t="s">
        <v>41</v>
      </c>
      <c r="K17" s="17" t="s">
        <v>42</v>
      </c>
      <c r="L17" s="21"/>
    </row>
  </sheetData>
  <autoFilter ref="A3:L17">
    <filterColumn colId="2" showButton="0"/>
    <filterColumn colId="3" showButton="0"/>
    <filterColumn colId="4" showButton="0"/>
  </autoFilter>
  <mergeCells count="13">
    <mergeCell ref="A1:L1"/>
    <mergeCell ref="A3:A4"/>
    <mergeCell ref="B3:B4"/>
    <mergeCell ref="C3:F3"/>
    <mergeCell ref="G3:G4"/>
    <mergeCell ref="H3:H4"/>
    <mergeCell ref="I3:I4"/>
    <mergeCell ref="K3:K4"/>
    <mergeCell ref="L3:L4"/>
    <mergeCell ref="J3:J4"/>
    <mergeCell ref="L5:L10"/>
    <mergeCell ref="L11:L14"/>
    <mergeCell ref="L15:L17"/>
  </mergeCells>
  <pageMargins left="0.70866141732283472" right="0.70866141732283472" top="0.74803149606299213" bottom="0.74803149606299213" header="0.31496062992125984" footer="0.31496062992125984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и недоотпуск</vt:lpstr>
      <vt:lpstr>'Отключения и недоотпуск'!Область_печати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2018-02-07T08:10:58Z</dcterms:modified>
</cp:coreProperties>
</file>