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55" yWindow="88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недоотпуск'!$A$3:$L$11</definedName>
    <definedName name="_xlnm.Print_Area" localSheetId="0">'Отключения и недоотпуск'!$A$1:$L$56</definedName>
  </definedNames>
  <calcPr calcId="152511"/>
</workbook>
</file>

<file path=xl/calcChain.xml><?xml version="1.0" encoding="utf-8"?>
<calcChain xmlns="http://schemas.openxmlformats.org/spreadsheetml/2006/main">
  <c r="G50" i="4" l="1"/>
  <c r="G49" i="4"/>
  <c r="G48" i="4"/>
  <c r="G47" i="4"/>
  <c r="G4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</calcChain>
</file>

<file path=xl/sharedStrings.xml><?xml version="1.0" encoding="utf-8"?>
<sst xmlns="http://schemas.openxmlformats.org/spreadsheetml/2006/main" count="275" uniqueCount="151">
  <si>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</si>
  <si>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</si>
  <si>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</si>
  <si>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</si>
  <si>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</si>
  <si>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</si>
  <si>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</si>
  <si>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</si>
  <si>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</si>
  <si>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</si>
  <si>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</si>
  <si>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</si>
  <si>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ООО "ЭНТ"</t>
  </si>
  <si>
    <t>ТО, АПВ</t>
  </si>
  <si>
    <t>АПВУ</t>
  </si>
  <si>
    <t>МТЗ, АПВ</t>
  </si>
  <si>
    <r>
      <t xml:space="preserve">Недоотпуск эл.энергии, </t>
    </r>
    <r>
      <rPr>
        <sz val="12"/>
        <color theme="1"/>
        <rFont val="Times New Roman"/>
        <family val="1"/>
        <charset val="204"/>
      </rPr>
      <t>тыс. кВт*час</t>
    </r>
  </si>
  <si>
    <t>-</t>
  </si>
  <si>
    <t>АПВН, РПВН (по ТУ)</t>
  </si>
  <si>
    <t>АПВН, РПВН (ТУ не работало)</t>
  </si>
  <si>
    <t>АО, АПВ</t>
  </si>
  <si>
    <t>АПВН, РПВУ (ТУ не работало)</t>
  </si>
  <si>
    <t>АПВН, РПВУ</t>
  </si>
  <si>
    <t>ТО</t>
  </si>
  <si>
    <t>РПВУ (АПВ-нет)</t>
  </si>
  <si>
    <t>12:17</t>
  </si>
  <si>
    <t>Ф.Б4-16 Вахское нмр</t>
  </si>
  <si>
    <t>АПВН, РПВУ (по ТУ РПВН)</t>
  </si>
  <si>
    <t>Ф.8-6 Советское нмр</t>
  </si>
  <si>
    <t>Ф.30-6 Советское нмр</t>
  </si>
  <si>
    <t>Ф.3-7 Советское нмр</t>
  </si>
  <si>
    <t>АВР</t>
  </si>
  <si>
    <t>ООО "Каргасокдорстрой"</t>
  </si>
  <si>
    <t>ООО "ПРС"                             «РН-Сервис»</t>
  </si>
  <si>
    <t>АПВН, РПВН</t>
  </si>
  <si>
    <t>ООО "Лесстройреконструкция"</t>
  </si>
  <si>
    <t>АПВН, РПВУ (по ТУ)</t>
  </si>
  <si>
    <t>ДЗ 1ст., АПВ</t>
  </si>
  <si>
    <t>МТЗ 2 ст., АПВ</t>
  </si>
  <si>
    <t>НВЧЗ, АПВ</t>
  </si>
  <si>
    <t>С-98</t>
  </si>
  <si>
    <t xml:space="preserve">МТЗ, ТО, АПВ </t>
  </si>
  <si>
    <t>ЦЛ-11, ЦЛ-12 Лугинецкого нмр</t>
  </si>
  <si>
    <t>С-97</t>
  </si>
  <si>
    <t>Ф.Б4-19 Катыльгинское нмр</t>
  </si>
  <si>
    <t>6:17</t>
  </si>
  <si>
    <t>ЦЛ-2, ЦЛ-7 
З-Моисеевское нмр</t>
  </si>
  <si>
    <t>Ф.Кр-1, Ф.Кр-14 Крапивинское  нмр</t>
  </si>
  <si>
    <t>Ф.12-11 Нижневартовское нмр</t>
  </si>
  <si>
    <t>Ф.Б8-9 Ломовое нмр</t>
  </si>
  <si>
    <t xml:space="preserve"> ТО, АПВ </t>
  </si>
  <si>
    <t xml:space="preserve">АПВН, РПВУ </t>
  </si>
  <si>
    <t>Ф.12-10 Катыльгинское нмр</t>
  </si>
  <si>
    <t>МТЗ 3 ст., 
АПВ</t>
  </si>
  <si>
    <t>В-6 2В-6 в КУВ-6 кВ  К-116 Лугинецкое нмр</t>
  </si>
  <si>
    <t>Посадка напряжения, АО агрегата №2 БКНС-40. Гроза (бюллетень погоды №167 от 16.06.2019).</t>
  </si>
  <si>
    <t>Ф.1-18 
Двуреченское нмр</t>
  </si>
  <si>
    <t>Ф.6-1 
Карайское нмр</t>
  </si>
  <si>
    <t>Ф.Б10-19 
Советское нмр</t>
  </si>
  <si>
    <t>ЦЛ-1 
Вахское нмр</t>
  </si>
  <si>
    <t>К-9 
Крапивинское  нмр</t>
  </si>
  <si>
    <t>Ф.Б4-17 
Вахское нмр</t>
  </si>
  <si>
    <t>Ф.2-1 
Лугинецкое нмр</t>
  </si>
  <si>
    <t xml:space="preserve"> ЦЛ-7 
Первомайского нмр</t>
  </si>
  <si>
    <t>В-6 2Т 
ПС 35/6 кВ №103</t>
  </si>
  <si>
    <t>Ф.2-16 
Вахское нмр</t>
  </si>
  <si>
    <t>Ф.1-9 
Оленье нмр</t>
  </si>
  <si>
    <t>Ф.10-8 
Оленье нмр</t>
  </si>
  <si>
    <t>Ф.5-8 
Первомайского нмр</t>
  </si>
  <si>
    <t>Ф.5-3 
Первомайского нмр</t>
  </si>
  <si>
    <t>Ф.3-14 
Советское нмр</t>
  </si>
  <si>
    <t>Ф.3-8 
Советское нмр</t>
  </si>
  <si>
    <t>Ф.10-7 
Советское нмр</t>
  </si>
  <si>
    <t>Ф.1-11 
Двуреченского нмр</t>
  </si>
  <si>
    <t>Ф.58-1 
Лугинецкого нмр</t>
  </si>
  <si>
    <t>Ф.2-17 
Лугинецкого нмр</t>
  </si>
  <si>
    <t>Ф.7-15 
Северного нмр</t>
  </si>
  <si>
    <t>Ф.8-16 
Кошильского нмр</t>
  </si>
  <si>
    <t>ЦЛ-2з 
Западно-Полуденое нмр</t>
  </si>
  <si>
    <t>Ф.11-6 
Крапивинского нмр</t>
  </si>
  <si>
    <t>Ф.58-17 
Лугинецкое нмр</t>
  </si>
  <si>
    <t>Ф.7-19 
Советского нмр</t>
  </si>
  <si>
    <t>Ф.1-31 
Игольское нмр</t>
  </si>
  <si>
    <t>Ф.8-16 
Двуреченское нмр</t>
  </si>
  <si>
    <t>Ф.4-4 
Игольское нмр</t>
  </si>
  <si>
    <t>В-6 2Т 
ПС 35/6 кВ №524</t>
  </si>
  <si>
    <t>Ф.23-16 
Западно-Полуденное нмр</t>
  </si>
  <si>
    <t>Ф.ЧР-15 
Южно-Черемшанское нмр</t>
  </si>
  <si>
    <t xml:space="preserve">ООО  "ТрансСервис" </t>
  </si>
  <si>
    <t>КУВ-6 кВ К-116 АО В-6 2В-6 действием ТО. При осмотре выявлено нарушение контактного соединения фаза "В", ЛР-1/4 Ф.58-17 опора № 177/3, выполнен ремонт ЛР-6.</t>
  </si>
  <si>
    <t>АО СУ ЭЦН неполнофазный режим, отсутствие фазы «А» отпайка ВЛ-6 кВ Ф.Б4-16 на К-63. Штормовое предупреждение (дождь, мокрый снег, порывы ветра до 20 м/с), выявлено нарушение контакта на ЛР-1/6 (дефект устранен 03.04.2019).</t>
  </si>
  <si>
    <t>ПС 35/6 кВ №108, АО В-6 Ф.8-6 АПВН, РПВУ. Штормовое предупреждение (бюллетень погоды №91 от 01.04.2019) шквалистые порывы ветра 20 м/с. 06.04.2019 Выполнен осмотр ВЛ-6 кВ Ф.8-6, обнаружено в пролете опор №№70-71 падение дерева из вне охранной зоны ЛЭП, ремонт не требуется.</t>
  </si>
  <si>
    <t>ПС 35/6 кВ №130, АО В-6 Ф.30-6 АПВН, РПВУ. Штормовое предупреждение (бюллетень погоды №91 от 01.04.2019) шквалистые порывы ветра 20 м/с. 10.04.2019 выполнен осмотр, дефектов на ВЛ не выявлено.</t>
  </si>
  <si>
    <t>ПС 35/6 кВ №103, АО В-6 Ф.3-7 МТЗ, АПВН, РПВУ. Штормовое предупреждение (бюллетень погоды №91 от 01.04.2019) шквалистые порывы ветра 20 м/с. При осмотре обнаружено в пролете опор №№24/2-25/2 падение дерева из вне охранной зоны, дерево убрано, ремонт провода не требуется.</t>
  </si>
  <si>
    <t>ПС 35/6 кВ №123, АО В-6 Ф.23-16 МТЗ, АПВУ. Штормовое предупреждение (бюллетень погоды №91 от 1.04.2019) шквалистые порывы ветра 20 м/с. 04.04.2019 выполнен осмотр ВЛ-6 кВ Ф.23-16, обнаруженно в пролете опор №№108/2-109/2 падение дерева из вне охранной зоны ЛЭП, ремонт не требуется, дерево убрано.</t>
  </si>
  <si>
    <t>ПС 35/6 кВ №524, излишняя работа АВР-6 (отключение В-6 2Т, включение СВ-6). Выполнена послеаварийная проверка, выявлен сгоревший предохранителя фазы "А" на ПР-6 2ТСН. Выполнена замена, собрана нормальная схема.</t>
  </si>
  <si>
    <t>АО СУ ЭЦН из-за неполнофазного режима. Обрыв провода, повреждение изоляторов фаза "В", отпайки ВЛ-6 кВ Ф.7-19 на К-92А в пролете опор №№138/1-139/1 (пересечение с дорогой) грузовым автотранспортом ООО "Лесстройреконструкция". Отключен ЛР-4/1 отпайки ВЛ на К-92А опора №125/1. Выполнен ремонт отпайки ВЛ-6 кВ Ф.7-19 на К-92А в пролете опор №№137/1-139/1. ЭЦН включен в работу.</t>
  </si>
  <si>
    <t>ПС 35/6 кВ №558, АО В-6 Ф.58-17. АПВН, РПВУ по ТУ. Штормовое предупреждение (бюллетень погоды №118 от 28.04.2019). 29.04.2019 выполнен осмотр, дефектов на ВЛ не выявлено.</t>
  </si>
  <si>
    <t>АО СУ ЭЦН из-за неполнофазного режима. Штормовое предупреждение (бюллетень погоды №120 от 30.04.2019). Излом корпуса аппаратного зажима фазы "С" на ЛР-4 Ф.11-6 опоры №183. Выполнена замена аппаратного зажима.</t>
  </si>
  <si>
    <t>ПС 35/6 кВ №129, АО В-35 ЦЛ-2з действием ДЗ 1ст., АПВУ. Гроза (бюллетень погоды №139 от 19.05.2019). Выполнен осмотр ВЛ,  выявлено: опора №29 фаза "В" разрушен 1 изолятор (из 4), замена изолятора при ТР (август 2019).</t>
  </si>
  <si>
    <t>ПС 35/6 кВ №502, АО В-6 Ф.2-17 действием ТО, АПВН, РПВН. Гроза (бюллетень погоды №143 от 23.05.2019). При осмотре выявлен схлест проводов в пролете опор №35- приемный портал №36, подвижка приемного портала ТП 6/0,4 кВ К-14, устранено 26.05.2019.</t>
  </si>
  <si>
    <t>ПС 35/6 кВ №558, АО В-6 Ф.58-1 действием ТО, АПВН, РПВН. Гроза (бюллетень погоды №143 от 23.05.2019). При осмотре выявлен провис провода в пролете опор №№72/4-73/4, после падения дерева из вне охранной зоны ЛЭП 27.05.2019 выполнена перетяжка провода.</t>
  </si>
  <si>
    <t>АО ВЛ-110 кВ С-98 действием НВЧЗ, АПВУ на ПС 110 кВ Двуреченская. Выполнен осмотр: опора №184/1 перекрытие изоляционного промежутка между проводом фазы «А» ВЧЗ-110 ВЛ-110 кВ С-98 и конструкциями опоры (птицей). Ремонт не требуется.</t>
  </si>
  <si>
    <t>ПС 35/6 кВ №110, АО В-6 Ф.10-7 действием ТО, АПВН, РПВУ (по ТУ).                                                При осмотре ВЛ-6 кВ обнаружены следы КЗ фаза «С» на спусках от опоры №70 к ТП К-67 (пересечение ВЛ-6 кВ с дорогой), на кусту бригада ООО "ПРС". Сообщено в ООО ЧОП "РН-Охрана-Томск".</t>
  </si>
  <si>
    <t>ПС 35/6 кВ №103, АО В-6 Ф.3-8 действием МТЗ, АПВУ. В 18:43 повторное  АО В-6 Ф.3-8 действием МТЗ, АПВУ. Порывистый ветер (бюллетень погоды №157 от 06.06.2019). 08.06.2019 при осмотре выявлено: К-76 Советское нмр. излом провод- шлейфа от проходного изолятора ТП фаза «С» до ЛР-2/2 Ф.3-8 опора №132/2. Выполнен ремонт.</t>
  </si>
  <si>
    <t>ПС 35/6 кВ №103, АО В-6 Ф.3-14 действием МТЗ, АПВН, РПВН (по ТУ).                                          В 19:16 РПВУ. Порывистый ветер (бюллетень погоды №157 от 06.06.2019). 8.06.2019 при осмотре выявлено: оборвало провод фаза "С" от приемного портала ТП Од.скв.23р в сторону опоры №45, опора №60/3 разрушение изоляторов ШС-10 фаза "В", "С". Выполнен ремонт.</t>
  </si>
  <si>
    <t>ПС 35/6 кВ №405, АО В-6 Ф.5-3 действием МТЗ, АПВУ Гроза (бюллетень погоды №158 от 07.06.2019)  09.06.2019 выполнен осмотр замечаний не выявлено.</t>
  </si>
  <si>
    <t>ПС 35/6 кВ №405, АО В-6 Ф.5-8 действием МТЗ, АПВН, РПВУ Гроза (бюллетень погоды №158 от 07.06.2019) 09.06.2019 при осмотре выявлено: Опора №64 два сколотых изолятора, выполнен ремонт.</t>
  </si>
  <si>
    <t>ПС 35/6 кВ №401, АО В-6 Ф.1-9 действием МТЗ, АПВУ Гроза (бюллетень погоды №158 от 07.06.2019). 14.06.2019 выполнен осмотр замечаний не выявлено.</t>
  </si>
  <si>
    <t>ПС 35/6 кВ №202, АО В-6 Ф.2-16 действием МТЗ, АПВУ Гроза (бюллетень погоды №159 от 08.06.2019) 09.06.2019 при осмотре выявлено: опора №№35, 91 разрушены изоляторы фаза "В" Выполнена замена 13.06.2019.</t>
  </si>
  <si>
    <t>ПС 35/6 кВ №103, АО В-6 2Т из-за отказа отключения В-6 Ф.3-14 ТО, МТЗ, АПВН, РПВУ Гроза (бюллетень погоды №158 от 07.06.2019). Выполнена послеаварийная проверка УРЗА яч.№2 В-6 2Т ПС 35/6 кВ №103. Неисправность промежуточного реле команды отключения КСТ1 . Выполнена замена реле.</t>
  </si>
  <si>
    <t>ПС 110 кВ Вахская, АО ВЛ-35 кВ ЦЛ-1 действием ТО, АПВУ. При осмотре выявлено: в проллете опор №№35/1-36/1 попадание постороннего предмета на провода фазы "А", "В" сторонними лицами, ЛЭП выведена в ремонт. Сообщено в ООО ЧОП "РН-Охрана-Томск". 19.06.2019 повреждение устранено.</t>
  </si>
  <si>
    <t>ПС 35/6 кВ №306, АО В-6 Ф.6-1 МТЗ, АПВН. Гроза (бюллетень погоды №170 от 19.06.2019). Порывы ветра 16 м/с. Выполнен осмотр, в пролетах опор №№45/1-46/1 и 58/1-59/1 падение деревьев из вне озранной зоны ЛЭП, ремонт не требуется, деревья убраны.</t>
  </si>
  <si>
    <t>ПС 35/6 кВ №601, АО В-6 Ф.1-18 ТО, АПВН, посадка напряжения, АО СУ ЭЦН. РПВУ. Порывистый ветер (бюллетень погоды №172 от 21.06.2019). Выполнен осмотр, в пролете опор №№68-69 падение дерева из вне охранной зоны ЛЭП, дерево на земле, ремонт не требуется.</t>
  </si>
  <si>
    <t>ПС 35/6 кВ №412,  АО В-6 Ф.12-10 действием ТО, АПВ было выведено в связи с ОТМ ЦДНГ-7 на К-2, РПВУ. При осмотре ВЛ обнаружено, что в пролете опор №№ 29/2-30/2 автомобиль Камаз гос.№В048КР70 ООО "ТрансСервис" поднятым кузовом коснулся проводов ЛЭП. Сообщено в ООО ЧОП "РН-Охрана-Томск".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</si>
  <si>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2кв. 2019 г.</t>
  </si>
  <si>
    <t>ПС 110 кВ Черемшанская. АО В-6 Ф.ЧР-15 МТЗ, АПВУ. Штормовое предупреждение (бюллетень погоды №91 от 01.04.2019) шквалистые порывы ветра 20 м/с.Упавшее дерево из вне охранной зоны ЛЭП в пролёте опор №№125/1 – 126/1.Дерево убрано.</t>
  </si>
  <si>
    <t>ПС 35/6 кВ №304, АО В-6 Ф.4-4 ТО, АПВН, РПВУ. Выполнен осмотр. Зацеп кроной деревьев в пролете опор №№16/1-20/1, при работе в охранной зоне без разрешения бульдозера ООО "Каргасокдорстрой" Сообщено сотрудникам ООО ЧОП "РН-Охрана-Томск" ремонт не требуется.</t>
  </si>
  <si>
    <t>ПС 35/6 кВ №608, АО В-6 Ф.8-16 действием ТО, АПВУ. Выполнен осмотр. в пролете опор №№57/3-58/3 подгар проводов нижних фаз (ремонт не требуется), а также следы белой краски на проводах. Предположительно зацеп техникой  ООО "ПРС"  «РН-Сервис», находящейся на К-1 на момент осмотра. Сообщено сотрудникам ООО ЧОП "РН-Охрана" ремонт не требуется.</t>
  </si>
  <si>
    <t>ПС 35/6 кВ №601, АО В-6 Ф.1-11 действием МТЗ, АПВН, РПВУ Гроза (бюллетень погоды №145 от 25.05.2019). Повреждение изоляции ТТ фазы "С" в ПЛУ-6 Ф.1-6 ÷ Ф.1-11 при однофазном замыкании в сети 6 кВ (разрушение изолятора фазы «В» опора №81 Ф.1-6). 01.06.201 9 выполнен ремонт.</t>
  </si>
  <si>
    <t>ПС 35/6 кВ №410, АО В-6 Ф.10-8 действием МТЗ, АПВУ Гроза (бюллетень погоды №158 от 07.06.2019). Выполнен осмотр опоры №№30, 135, 143, 148 дефекты изоляторов, замена изоляторов при ТР 31.07.2019.</t>
  </si>
  <si>
    <t>ООО 
"РН-Сервис"</t>
  </si>
  <si>
    <t>2ст. ДЗ, АПВ</t>
  </si>
  <si>
    <t>НВЧЗ, 3 ст ТЗНП, АПВ</t>
  </si>
  <si>
    <t>ДЗТ, АВРУ</t>
  </si>
  <si>
    <t>АПВН (ТУ не работало)</t>
  </si>
  <si>
    <t>Ф.8-16 Двуреченское нмр</t>
  </si>
  <si>
    <t>С-92Ч</t>
  </si>
  <si>
    <t>ПС 110 кВ Григорьевская</t>
  </si>
  <si>
    <t>Ф.1-3 Оленье нмр</t>
  </si>
  <si>
    <t>Ф.7-20  Советское нмр</t>
  </si>
  <si>
    <t>ПС 35/6 кВ №608  АО В-6 Ф.8-16 действием МТЗ, АПВУ. При осмотре ВЛ обнаружено, что в пролете опор №№ 57/3 - 58/3 автомобилем подземного ремонта  скважин Бригады ЕПРС №31 ООО "РН-Сервис" было произведено касание проводов ЛЭП. Ремонт не требуется. Сообщено в ООО ЧОП "РН-Охрана-Томск". Выполнено повышение габарита.</t>
  </si>
  <si>
    <t>ПС 110 кВ Катыльгинская АО ВЛ-110 кВ С-92Ч действием 2 ст. ДЗ, АПВУ. Посадка напряжения, АО СУ ЭЦН.  Гроза (бюллетень погоды №177b от 26.06.2019). Осмотр ВЛ-110 кВ С-92Ч произведен в пролетах опор с №№1 по 15. Замечаний нет. Далее дорога, требуется трал.</t>
  </si>
  <si>
    <t>ПС 110 кВ Двуреченская АО ВЛ-110 кВ С-97 действием НВЧЗ, пуск ТО 3 ст. ТЗНП, АПВУ.  Посадка напряжения, АО СУ ЭЦН.  Гроза (бюллетень погоды №177b от 26.06.19г.). Осмотр ВЛ-110 произведен в пролетах опор с №№417 по 409. Замечаний нет.  Далее дорога, требуется трал.</t>
  </si>
  <si>
    <t xml:space="preserve">ПС 110 кВ Григорьевская АО 2Т действием ДЗТ при "Земле" на 2С-6 кВ, работа АВР-6, АВР-35 успешная. Видимых повреждений в зоне ДЗТ нет, при испытании оборудования выявлено: 2ТСН-6 повреждение опорного изолятора 6 кВ фазы "С", снижение изоляции проходного изолятора яч. В-6 2Т фазы "С". 28.06.2019 КРУН-6 кВ яч.16 ввод 2Т заменён проходной изолятор фазы "А", 2ТСН-6 заменены проходные изоляторы фаз "А,В,С", заменён опорный изолятор предохранителя 6 кВ фазы "В". 2Т включен на холостой ход. 29.06.2019 2Т включен в работу. ПС 110 кВ Григорьевская собрана нормальная схема без замечаний. </t>
  </si>
  <si>
    <t>ПС 110 кВ З-Моисеевская, АО ВЛ-35 кВ ЦЛ-2, ЦЛ-7 действием ТО АПВУ. Посадка напряжения. Обрыв провода на ВЛ-35 кВ ЦЛ-2, ЦЛ-7 фаза «С» от опоры №22 до опоры №25 из за прямого попадания молнии. Падение проводов на ВЛ-6 кВ Ф.1-11. Гроза (бюллетень погоды №171 от 20.06.2019). Порывы ветра 18 м/с. ВЛ-35 кВ ЦЛ-2 опора №11 разобраны шлейфа, ВЛ-35 кВ ЦЛ-7 выведена в ремонт. Проводятся восстановительные работы.</t>
  </si>
  <si>
    <t>ПС 110 кВ Лугинецкая АО ВЛ-35 кВ ЦЛ-11, ЦЛ-12 действием ТО АПВУ. Гроза (бюллетень погоды №163b от 12.06.2019). ВЛ-35 кВ ЦЛ-12 опоры №30, 36 разрушение изоляторов, выполнен ремонт. ВЛ-35 кВ ЦЛ-11 разрушение изоляторов опор №8, 15, 18, 23, 26, 33. 26.06.2019 ВЛ-35 кВ ЦЛ-11 заменены изоляторы опор № 18, 23, 26. Остальной ремонт запланирован в июле и внесен в график ГТМ (места пересечения с ВЛ-6 кВ)</t>
  </si>
  <si>
    <t>БРУ-6 кВ БКНС-24, АО В-6 Ф.Б8-9 действием МТЗ, АПВУ.  Гроза (бюллетень погоды №172 от 21.06.2019). Выполнен осмотр ВЛ, опора №69 фаза "А" скол штыревого изолятора, опора №84/3 фаза "В" скол штыревого изолятора. Пролет опор №51-52 фаза "В" распушён провод. 29.06.19 ремонт произведен.</t>
  </si>
  <si>
    <t>БРУ-6 кВ БКНС-10, АО В-6 Ф.Б10-19 действием ТО АПВУ.  Гроза (бюллетень погоды №170 от 19.06.2019). При осмотре ВЛ в пролете опор №№ 30/1-31/1 обнаружены следы подгара на кусту бригада ООО "ПРС". Ремонт не требуется. Сообщено в ООО ЧОП "РН-Охрана-Томск".</t>
  </si>
  <si>
    <t>БРУ-6 кВ БКНС-25, АО В-6 Ф.Б4-19 действием ТО АПВУ. Гроза (бюллетень погоды №170 от 19.06.2019). При осмотре выявлено опора №61/3 фаза "В" оплавление и разрушение вязки изолятора ШС-10, подгар изоляторов фазы "А", "С". Изоляторы заменены.</t>
  </si>
  <si>
    <t>РУ-6 кВ №1, АО В-6 Ф.1-31 (ввод-1 в РУ-6 кВ "ЦППН") МТЗ, АПВН, РПВН, нагрузка переведена на ввод-2. Штормовое предупреждение (бюллетень погоды №107 от 17.04.2019) шквалистые порывы ветра 25-27 м/с. Попадание металлопрофиля с крыши на провода между опорой №18 и проходными изоляторами ввода в РУ с повреждением провода фазы "В", выполнен ремонт.</t>
  </si>
  <si>
    <t>ПС 35/6 кВ №208, АО В-6 Ф.8-16 действием МТЗ, АПВН, РПВН. КЗ опорного изоляторов фаз "А", "В"  КУВ-6 кВ К-4к, выполнена замена.</t>
  </si>
  <si>
    <t>ПС 35/6 кВ №207, АО В-6 Ф.7-15 действием МТЗ, АПВН, РПВН. Гроза (бюллетень погоды №143 от 23.05.2019). Выполнен осмотр, пролет опор №№187-188 падение дерева на провода из вне охранной зоны ЛЭП. Дерево удалено.</t>
  </si>
  <si>
    <t>ПС 110 кВ Первомайская, АО ВЛ-35 кВ ЦЛ-7 действием ДЗ 1ст., АПВУ. Гроза (бюллетень погоды №162b от 11.06.2019). Выполнен осмотр, замечаний не выявлено.</t>
  </si>
  <si>
    <t>ПС 35/6 кВ №502, АО В-6 Ф.2-1 действием МТЗ, АПВУ Гроза.(бюллетень погоды №162b от 11.06.2019).  Выполнен осмотр, замечаний не выявлено.</t>
  </si>
  <si>
    <t>БРУ-6 кВ БКНС-17, АО В-6 Ф.Б4-17 действием МТЗ, АПВУ. Гроза (бюллетень погоды №164 от 13.06.2019). Прямое попадание молнии в ЛР 1/4 Ф.Б4-17. Питание К-104 переведено на ВЛ-6 кВ Ф.Б4-28. ЛР исключен из схемы.</t>
  </si>
  <si>
    <t>АО ВЛ-110 кВ С-97 действием НВЧЗ, АПВУ на  ПС 110 кВ Двуреченская.  Посадка напряжения, АО СУ ЭЦН.  Гроза (бюллетень погоды №167 от 16.06.2019). Выполнен осмотр участка по показаниям ИМФ, замечаний нет.</t>
  </si>
  <si>
    <t>ПС 35/6 кВ №112, АО ВЛ-6 кВ Ф.12-11 действием МТЗ АПВу. Гроза (бюллетень погоды №171 от 20.06.2019). Порывы ветра 18 м/с.  Выполнен осмотр, замечаний не выявлено.</t>
  </si>
  <si>
    <t>ПС 35/6 кВ №401  АО В-6 Ф.1-3 действием МТЗ, РПВ не успешно. Гроза. Отключен участок ВЛ с повреждением (мех фонда нет). В 19:23  на Ф.1-3 напряжение подано.</t>
  </si>
  <si>
    <t>ПС 35/6 кВ №107 АО В-6 Ф.7-20 блинкер АО, АПВУ. При осмотре ВЛ обнаружено, что  в пролёте оп. №№40-41 (пересечение с дорогой) зацеп проводов при проезде неустановленной техникой, следы подгара. Сообщено в ООО ЧОП «РН-Охрана-Томск». Ремонт не требуется.</t>
  </si>
  <si>
    <t xml:space="preserve">ПС 110 кВ Крапивинская, АО В-6 Ф.Кр-1, В-6 Ф.Кр-14 действием МТЗ АПВУ.  Гроза (бюллетень погоды №170 от 19.06.2019). Подгар изоляторов, замена произведена.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</si>
</sst>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4" fillId="0" borderId="0"/>
    <xf numFmtId="0" fontId="7" fillId="4" borderId="4" applyNumberFormat="0" applyFill="0" applyBorder="0" applyAlignment="0">
      <alignment horizontal="center" vertical="center" wrapText="1"/>
    </xf>
    <xf numFmtId="0" fontId="9" fillId="0" borderId="0"/>
    <xf numFmtId="0" fontId="10" fillId="0" borderId="0"/>
    <xf numFmtId="0" fontId="7" fillId="0" borderId="0" applyNumberFormat="0" applyFill="0" applyBorder="0" applyAlignment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" fillId="0" borderId="0"/>
  </cellStyleXfs>
  <cellXfs count="45">
    <xf numFmtId="0" fontId="0" fillId="0" borderId="0" xfId="0"/>
    <xf numFmtId="0" fontId="0" fillId="2" borderId="0" xfId="0" applyFill="1"/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/>
    <xf numFmtId="2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0" fontId="8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20" fontId="3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8" fillId="0" borderId="1" xfId="6" applyNumberFormat="1" applyFont="1" applyFill="1" applyBorder="1" applyAlignment="1" applyProtection="1">
      <alignment horizontal="center" vertical="center" wrapText="1"/>
      <protection locked="0"/>
    </xf>
    <xf numFmtId="20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0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zoomScale="70" zoomScaleNormal="70" zoomScaleSheetLayoutView="70" workbookViewId="0">
      <selection activeCell="K48" sqref="K48"/>
    </sheetView>
  </sheetViews>
  <sheetFormatPr defaultColWidth="9.125" defaultRowHeight="15.75" x14ac:dyDescent="0.25"/>
  <cols>
    <col min="1" max="1" width="6.375" style="1" customWidth="1"/>
    <col min="2" max="2" width="14.75" style="1" customWidth="1"/>
    <col min="3" max="3" width="11.375" style="1" customWidth="1"/>
    <col min="4" max="4" width="14" style="1" customWidth="1"/>
    <col min="5" max="5" width="13" style="1" customWidth="1"/>
    <col min="6" max="6" width="9.625" style="1" customWidth="1"/>
    <col min="7" max="7" width="9.5" style="1" customWidth="1"/>
    <col min="8" max="9" width="15.125" style="1" customWidth="1"/>
    <col min="10" max="10" width="21.125" style="1" customWidth="1"/>
    <col min="11" max="11" width="86.625" style="29" customWidth="1"/>
    <col min="12" max="12" width="14.875" style="5" customWidth="1"/>
    <col min="13" max="13" width="19.625" style="1" customWidth="1"/>
    <col min="14" max="14" width="20.625" style="1" customWidth="1"/>
    <col min="15" max="16384" width="9.125" style="1"/>
  </cols>
  <sheetData>
    <row r="1" spans="1:12" ht="87" customHeight="1" x14ac:dyDescent="0.25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2" ht="47.25" customHeight="1" x14ac:dyDescent="0.25">
      <c r="A3" s="39" t="s">
        <v>0</v>
      </c>
      <c r="B3" s="39" t="s">
        <v>1</v>
      </c>
      <c r="C3" s="39" t="s">
        <v>2</v>
      </c>
      <c r="D3" s="39"/>
      <c r="E3" s="39"/>
      <c r="F3" s="39"/>
      <c r="G3" s="39" t="s">
        <v>3</v>
      </c>
      <c r="H3" s="39" t="s">
        <v>4</v>
      </c>
      <c r="I3" s="40" t="s">
        <v>5</v>
      </c>
      <c r="J3" s="40" t="s">
        <v>11</v>
      </c>
      <c r="K3" s="42" t="s">
        <v>6</v>
      </c>
      <c r="L3" s="43" t="s">
        <v>16</v>
      </c>
    </row>
    <row r="4" spans="1:12" ht="75" x14ac:dyDescent="0.25">
      <c r="A4" s="39"/>
      <c r="B4" s="39"/>
      <c r="C4" s="4" t="s">
        <v>7</v>
      </c>
      <c r="D4" s="4" t="s">
        <v>8</v>
      </c>
      <c r="E4" s="4" t="s">
        <v>9</v>
      </c>
      <c r="F4" s="4" t="s">
        <v>10</v>
      </c>
      <c r="G4" s="39"/>
      <c r="H4" s="39"/>
      <c r="I4" s="41"/>
      <c r="J4" s="41"/>
      <c r="K4" s="42"/>
      <c r="L4" s="43"/>
    </row>
    <row r="5" spans="1:12" s="3" customFormat="1" ht="47.25" x14ac:dyDescent="0.25">
      <c r="A5" s="17">
        <v>1</v>
      </c>
      <c r="B5" s="7" t="s">
        <v>12</v>
      </c>
      <c r="C5" s="8">
        <v>43556</v>
      </c>
      <c r="D5" s="6">
        <v>0.73263888888888884</v>
      </c>
      <c r="E5" s="8">
        <v>43556</v>
      </c>
      <c r="F5" s="6">
        <v>0.91666666666666663</v>
      </c>
      <c r="G5" s="2">
        <v>0.18402777777777779</v>
      </c>
      <c r="H5" s="11" t="s">
        <v>23</v>
      </c>
      <c r="I5" s="9" t="s">
        <v>24</v>
      </c>
      <c r="J5" s="23" t="s">
        <v>54</v>
      </c>
      <c r="K5" s="27" t="s">
        <v>89</v>
      </c>
      <c r="L5" s="36">
        <v>35.56</v>
      </c>
    </row>
    <row r="6" spans="1:12" s="3" customFormat="1" ht="63" x14ac:dyDescent="0.25">
      <c r="A6" s="17">
        <v>2</v>
      </c>
      <c r="B6" s="7" t="s">
        <v>12</v>
      </c>
      <c r="C6" s="8">
        <v>43557</v>
      </c>
      <c r="D6" s="6">
        <v>0.54027777777777775</v>
      </c>
      <c r="E6" s="8">
        <v>43557</v>
      </c>
      <c r="F6" s="6">
        <v>0.54027777777777775</v>
      </c>
      <c r="G6" s="2">
        <f>F6-D6</f>
        <v>0</v>
      </c>
      <c r="H6" s="9" t="s">
        <v>53</v>
      </c>
      <c r="I6" s="23" t="s">
        <v>14</v>
      </c>
      <c r="J6" s="23" t="s">
        <v>87</v>
      </c>
      <c r="K6" s="16" t="s">
        <v>116</v>
      </c>
      <c r="L6" s="37"/>
    </row>
    <row r="7" spans="1:12" s="3" customFormat="1" ht="47.25" x14ac:dyDescent="0.25">
      <c r="A7" s="17">
        <v>3</v>
      </c>
      <c r="B7" s="24" t="s">
        <v>12</v>
      </c>
      <c r="C7" s="18">
        <v>43557</v>
      </c>
      <c r="D7" s="19">
        <v>0.81319444444444444</v>
      </c>
      <c r="E7" s="18">
        <v>43558</v>
      </c>
      <c r="F7" s="19">
        <v>0.32500000000000001</v>
      </c>
      <c r="G7" s="25" t="s">
        <v>25</v>
      </c>
      <c r="H7" s="20" t="s">
        <v>17</v>
      </c>
      <c r="I7" s="20" t="s">
        <v>17</v>
      </c>
      <c r="J7" s="21" t="s">
        <v>26</v>
      </c>
      <c r="K7" s="27" t="s">
        <v>90</v>
      </c>
      <c r="L7" s="37"/>
    </row>
    <row r="8" spans="1:12" s="3" customFormat="1" ht="63" x14ac:dyDescent="0.25">
      <c r="A8" s="17">
        <v>4</v>
      </c>
      <c r="B8" s="7" t="s">
        <v>12</v>
      </c>
      <c r="C8" s="8">
        <v>43557</v>
      </c>
      <c r="D8" s="6">
        <v>0.59583333333333333</v>
      </c>
      <c r="E8" s="8">
        <v>43557</v>
      </c>
      <c r="F8" s="6">
        <v>0.65625</v>
      </c>
      <c r="G8" s="2">
        <f t="shared" ref="G8:G18" si="0">F8-D8</f>
        <v>6.0416666666666674E-2</v>
      </c>
      <c r="H8" s="11" t="s">
        <v>20</v>
      </c>
      <c r="I8" s="23" t="s">
        <v>27</v>
      </c>
      <c r="J8" s="13" t="s">
        <v>28</v>
      </c>
      <c r="K8" s="16" t="s">
        <v>91</v>
      </c>
      <c r="L8" s="37"/>
    </row>
    <row r="9" spans="1:12" s="3" customFormat="1" ht="47.25" x14ac:dyDescent="0.25">
      <c r="A9" s="17">
        <v>5</v>
      </c>
      <c r="B9" s="7" t="s">
        <v>12</v>
      </c>
      <c r="C9" s="8">
        <v>43557</v>
      </c>
      <c r="D9" s="6">
        <v>0.59236111111111112</v>
      </c>
      <c r="E9" s="8">
        <v>43557</v>
      </c>
      <c r="F9" s="6">
        <v>0.64583333333333337</v>
      </c>
      <c r="G9" s="2">
        <f t="shared" si="0"/>
        <v>5.3472222222222254E-2</v>
      </c>
      <c r="H9" s="11" t="s">
        <v>20</v>
      </c>
      <c r="I9" s="23" t="s">
        <v>21</v>
      </c>
      <c r="J9" s="13" t="s">
        <v>29</v>
      </c>
      <c r="K9" s="16" t="s">
        <v>92</v>
      </c>
      <c r="L9" s="37"/>
    </row>
    <row r="10" spans="1:12" s="3" customFormat="1" ht="63" x14ac:dyDescent="0.25">
      <c r="A10" s="17">
        <v>6</v>
      </c>
      <c r="B10" s="7" t="s">
        <v>12</v>
      </c>
      <c r="C10" s="8">
        <v>43557</v>
      </c>
      <c r="D10" s="6">
        <v>0.58680555555555558</v>
      </c>
      <c r="E10" s="8">
        <v>43557</v>
      </c>
      <c r="F10" s="6">
        <v>0.62986111111111109</v>
      </c>
      <c r="G10" s="2">
        <f t="shared" si="0"/>
        <v>4.3055555555555514E-2</v>
      </c>
      <c r="H10" s="9" t="s">
        <v>15</v>
      </c>
      <c r="I10" s="23" t="s">
        <v>21</v>
      </c>
      <c r="J10" s="13" t="s">
        <v>30</v>
      </c>
      <c r="K10" s="16" t="s">
        <v>93</v>
      </c>
      <c r="L10" s="37"/>
    </row>
    <row r="11" spans="1:12" s="3" customFormat="1" ht="63" x14ac:dyDescent="0.25">
      <c r="A11" s="17">
        <v>7</v>
      </c>
      <c r="B11" s="7" t="s">
        <v>12</v>
      </c>
      <c r="C11" s="8">
        <v>43557</v>
      </c>
      <c r="D11" s="6">
        <v>0.53333333333333333</v>
      </c>
      <c r="E11" s="8">
        <v>43557</v>
      </c>
      <c r="F11" s="6">
        <v>0.53333333333333333</v>
      </c>
      <c r="G11" s="2">
        <f t="shared" si="0"/>
        <v>0</v>
      </c>
      <c r="H11" s="11" t="s">
        <v>15</v>
      </c>
      <c r="I11" s="23" t="s">
        <v>14</v>
      </c>
      <c r="J11" s="13" t="s">
        <v>86</v>
      </c>
      <c r="K11" s="16" t="s">
        <v>94</v>
      </c>
      <c r="L11" s="37"/>
    </row>
    <row r="12" spans="1:12" ht="47.25" x14ac:dyDescent="0.25">
      <c r="A12" s="17">
        <v>8</v>
      </c>
      <c r="B12" s="7" t="s">
        <v>12</v>
      </c>
      <c r="C12" s="8">
        <v>43562</v>
      </c>
      <c r="D12" s="6">
        <v>0.6430555555555556</v>
      </c>
      <c r="E12" s="8">
        <v>43562</v>
      </c>
      <c r="F12" s="6">
        <v>0.6430555555555556</v>
      </c>
      <c r="G12" s="2">
        <f t="shared" si="0"/>
        <v>0</v>
      </c>
      <c r="H12" s="10" t="s">
        <v>31</v>
      </c>
      <c r="I12" s="10" t="s">
        <v>17</v>
      </c>
      <c r="J12" s="10" t="s">
        <v>85</v>
      </c>
      <c r="K12" s="28" t="s">
        <v>95</v>
      </c>
      <c r="L12" s="37"/>
    </row>
    <row r="13" spans="1:12" s="22" customFormat="1" ht="63" x14ac:dyDescent="0.25">
      <c r="A13" s="17">
        <v>9</v>
      </c>
      <c r="B13" s="7" t="s">
        <v>32</v>
      </c>
      <c r="C13" s="8">
        <v>43564</v>
      </c>
      <c r="D13" s="6">
        <v>0.46249999999999997</v>
      </c>
      <c r="E13" s="8">
        <v>43564</v>
      </c>
      <c r="F13" s="6">
        <v>0.48819444444444443</v>
      </c>
      <c r="G13" s="2">
        <f t="shared" si="0"/>
        <v>2.5694444444444464E-2</v>
      </c>
      <c r="H13" s="9" t="s">
        <v>13</v>
      </c>
      <c r="I13" s="23" t="s">
        <v>21</v>
      </c>
      <c r="J13" s="13" t="s">
        <v>84</v>
      </c>
      <c r="K13" s="16" t="s">
        <v>117</v>
      </c>
      <c r="L13" s="37"/>
    </row>
    <row r="14" spans="1:12" ht="78.75" x14ac:dyDescent="0.25">
      <c r="A14" s="17">
        <v>10</v>
      </c>
      <c r="B14" s="7" t="s">
        <v>33</v>
      </c>
      <c r="C14" s="8">
        <v>43566</v>
      </c>
      <c r="D14" s="6">
        <v>0.49791666666666662</v>
      </c>
      <c r="E14" s="8">
        <v>43566</v>
      </c>
      <c r="F14" s="6">
        <v>0.49791666666666662</v>
      </c>
      <c r="G14" s="2">
        <f t="shared" si="0"/>
        <v>0</v>
      </c>
      <c r="H14" s="9" t="s">
        <v>13</v>
      </c>
      <c r="I14" s="23" t="s">
        <v>14</v>
      </c>
      <c r="J14" s="13" t="s">
        <v>83</v>
      </c>
      <c r="K14" s="16" t="s">
        <v>118</v>
      </c>
      <c r="L14" s="37"/>
    </row>
    <row r="15" spans="1:12" ht="78.75" x14ac:dyDescent="0.25">
      <c r="A15" s="17">
        <v>11</v>
      </c>
      <c r="B15" s="7" t="s">
        <v>12</v>
      </c>
      <c r="C15" s="8">
        <v>43573</v>
      </c>
      <c r="D15" s="6">
        <v>0.56736111111111109</v>
      </c>
      <c r="E15" s="8">
        <v>43573</v>
      </c>
      <c r="F15" s="6">
        <v>0.59513888888888888</v>
      </c>
      <c r="G15" s="2">
        <f t="shared" si="0"/>
        <v>2.777777777777779E-2</v>
      </c>
      <c r="H15" s="11" t="s">
        <v>15</v>
      </c>
      <c r="I15" s="10" t="s">
        <v>34</v>
      </c>
      <c r="J15" s="13" t="s">
        <v>82</v>
      </c>
      <c r="K15" s="16" t="s">
        <v>140</v>
      </c>
      <c r="L15" s="37"/>
    </row>
    <row r="16" spans="1:12" ht="94.5" x14ac:dyDescent="0.25">
      <c r="A16" s="17">
        <v>12</v>
      </c>
      <c r="B16" s="7" t="s">
        <v>35</v>
      </c>
      <c r="C16" s="8">
        <v>43582</v>
      </c>
      <c r="D16" s="6">
        <v>0.81736111111111109</v>
      </c>
      <c r="E16" s="8">
        <v>43583</v>
      </c>
      <c r="F16" s="6">
        <v>1.4722222222222223</v>
      </c>
      <c r="G16" s="2">
        <f t="shared" si="0"/>
        <v>0.65486111111111123</v>
      </c>
      <c r="H16" s="20" t="s">
        <v>17</v>
      </c>
      <c r="I16" s="20" t="s">
        <v>17</v>
      </c>
      <c r="J16" s="21" t="s">
        <v>81</v>
      </c>
      <c r="K16" s="27" t="s">
        <v>96</v>
      </c>
      <c r="L16" s="37"/>
    </row>
    <row r="17" spans="1:12" ht="47.25" x14ac:dyDescent="0.25">
      <c r="A17" s="17">
        <v>13</v>
      </c>
      <c r="B17" s="7" t="s">
        <v>12</v>
      </c>
      <c r="C17" s="8">
        <v>43584</v>
      </c>
      <c r="D17" s="12">
        <v>0.23819444444444446</v>
      </c>
      <c r="E17" s="8">
        <v>43584</v>
      </c>
      <c r="F17" s="12">
        <v>0.2590277777777778</v>
      </c>
      <c r="G17" s="2">
        <f t="shared" si="0"/>
        <v>2.0833333333333343E-2</v>
      </c>
      <c r="H17" s="9" t="s">
        <v>20</v>
      </c>
      <c r="I17" s="23" t="s">
        <v>36</v>
      </c>
      <c r="J17" s="13" t="s">
        <v>80</v>
      </c>
      <c r="K17" s="28" t="s">
        <v>97</v>
      </c>
      <c r="L17" s="37"/>
    </row>
    <row r="18" spans="1:12" ht="47.25" x14ac:dyDescent="0.25">
      <c r="A18" s="17">
        <v>14</v>
      </c>
      <c r="B18" s="23" t="s">
        <v>12</v>
      </c>
      <c r="C18" s="18">
        <v>43586</v>
      </c>
      <c r="D18" s="19">
        <v>0.42499999999999999</v>
      </c>
      <c r="E18" s="18">
        <v>43586</v>
      </c>
      <c r="F18" s="19">
        <v>0.63888888888888895</v>
      </c>
      <c r="G18" s="31">
        <f t="shared" si="0"/>
        <v>0.21388888888888896</v>
      </c>
      <c r="H18" s="20" t="s">
        <v>17</v>
      </c>
      <c r="I18" s="20" t="s">
        <v>17</v>
      </c>
      <c r="J18" s="21" t="s">
        <v>79</v>
      </c>
      <c r="K18" s="27" t="s">
        <v>98</v>
      </c>
      <c r="L18" s="36">
        <v>9.06</v>
      </c>
    </row>
    <row r="19" spans="1:12" ht="47.25" x14ac:dyDescent="0.25">
      <c r="A19" s="17">
        <v>15</v>
      </c>
      <c r="B19" s="7" t="s">
        <v>12</v>
      </c>
      <c r="C19" s="18">
        <v>43604</v>
      </c>
      <c r="D19" s="32">
        <v>0.8833333333333333</v>
      </c>
      <c r="E19" s="18">
        <v>43604</v>
      </c>
      <c r="F19" s="32">
        <v>0.8833333333333333</v>
      </c>
      <c r="G19" s="31">
        <f t="shared" ref="G19:G44" si="1">F19-D19</f>
        <v>0</v>
      </c>
      <c r="H19" s="20" t="s">
        <v>37</v>
      </c>
      <c r="I19" s="17" t="s">
        <v>14</v>
      </c>
      <c r="J19" s="21" t="s">
        <v>78</v>
      </c>
      <c r="K19" s="27" t="s">
        <v>99</v>
      </c>
      <c r="L19" s="37"/>
    </row>
    <row r="20" spans="1:12" ht="31.5" x14ac:dyDescent="0.25">
      <c r="A20" s="17">
        <v>16</v>
      </c>
      <c r="B20" s="23" t="s">
        <v>12</v>
      </c>
      <c r="C20" s="18">
        <v>43605</v>
      </c>
      <c r="D20" s="33">
        <v>0.6</v>
      </c>
      <c r="E20" s="18">
        <v>43605</v>
      </c>
      <c r="F20" s="33">
        <v>0.77777777777777779</v>
      </c>
      <c r="G20" s="31">
        <f t="shared" si="1"/>
        <v>0.17777777777777781</v>
      </c>
      <c r="H20" s="20" t="s">
        <v>38</v>
      </c>
      <c r="I20" s="17" t="s">
        <v>18</v>
      </c>
      <c r="J20" s="21" t="s">
        <v>77</v>
      </c>
      <c r="K20" s="27" t="s">
        <v>141</v>
      </c>
      <c r="L20" s="37"/>
    </row>
    <row r="21" spans="1:12" ht="47.25" x14ac:dyDescent="0.25">
      <c r="A21" s="17">
        <v>17</v>
      </c>
      <c r="B21" s="23" t="s">
        <v>12</v>
      </c>
      <c r="C21" s="18">
        <v>43609</v>
      </c>
      <c r="D21" s="33">
        <v>0.84236111111111101</v>
      </c>
      <c r="E21" s="18">
        <v>43610</v>
      </c>
      <c r="F21" s="33">
        <v>1.4333333333333333</v>
      </c>
      <c r="G21" s="31">
        <f t="shared" si="1"/>
        <v>0.59097222222222234</v>
      </c>
      <c r="H21" s="20" t="s">
        <v>15</v>
      </c>
      <c r="I21" s="17" t="s">
        <v>18</v>
      </c>
      <c r="J21" s="21" t="s">
        <v>76</v>
      </c>
      <c r="K21" s="27" t="s">
        <v>142</v>
      </c>
      <c r="L21" s="37"/>
    </row>
    <row r="22" spans="1:12" ht="63" x14ac:dyDescent="0.25">
      <c r="A22" s="17">
        <v>18</v>
      </c>
      <c r="B22" s="23" t="s">
        <v>12</v>
      </c>
      <c r="C22" s="18">
        <v>43610</v>
      </c>
      <c r="D22" s="33">
        <v>0.64583333333333337</v>
      </c>
      <c r="E22" s="18">
        <v>43610</v>
      </c>
      <c r="F22" s="33">
        <v>0.71388888888888891</v>
      </c>
      <c r="G22" s="31">
        <f t="shared" si="1"/>
        <v>6.8055555555555536E-2</v>
      </c>
      <c r="H22" s="20" t="s">
        <v>13</v>
      </c>
      <c r="I22" s="17" t="s">
        <v>18</v>
      </c>
      <c r="J22" s="21" t="s">
        <v>75</v>
      </c>
      <c r="K22" s="27" t="s">
        <v>100</v>
      </c>
      <c r="L22" s="37"/>
    </row>
    <row r="23" spans="1:12" ht="63" x14ac:dyDescent="0.25">
      <c r="A23" s="17">
        <v>19</v>
      </c>
      <c r="B23" s="23" t="s">
        <v>12</v>
      </c>
      <c r="C23" s="18">
        <v>43611</v>
      </c>
      <c r="D23" s="33">
        <v>5.347222222222222E-2</v>
      </c>
      <c r="E23" s="18">
        <v>43611</v>
      </c>
      <c r="F23" s="33">
        <v>0.43958333333333338</v>
      </c>
      <c r="G23" s="31">
        <f t="shared" si="1"/>
        <v>0.38611111111111118</v>
      </c>
      <c r="H23" s="20" t="s">
        <v>13</v>
      </c>
      <c r="I23" s="17" t="s">
        <v>18</v>
      </c>
      <c r="J23" s="21" t="s">
        <v>74</v>
      </c>
      <c r="K23" s="27" t="s">
        <v>101</v>
      </c>
      <c r="L23" s="37"/>
    </row>
    <row r="24" spans="1:12" ht="63" x14ac:dyDescent="0.25">
      <c r="A24" s="17">
        <v>20</v>
      </c>
      <c r="B24" s="23" t="s">
        <v>12</v>
      </c>
      <c r="C24" s="18">
        <v>43611</v>
      </c>
      <c r="D24" s="33">
        <v>0.69652777777777775</v>
      </c>
      <c r="E24" s="18">
        <v>43611</v>
      </c>
      <c r="F24" s="33">
        <v>0.70000000000000007</v>
      </c>
      <c r="G24" s="31">
        <f t="shared" si="1"/>
        <v>3.4722222222223209E-3</v>
      </c>
      <c r="H24" s="20" t="s">
        <v>15</v>
      </c>
      <c r="I24" s="17" t="s">
        <v>34</v>
      </c>
      <c r="J24" s="21" t="s">
        <v>73</v>
      </c>
      <c r="K24" s="27" t="s">
        <v>119</v>
      </c>
      <c r="L24" s="37"/>
    </row>
    <row r="25" spans="1:12" ht="63" x14ac:dyDescent="0.25">
      <c r="A25" s="30">
        <v>22</v>
      </c>
      <c r="B25" s="7" t="s">
        <v>12</v>
      </c>
      <c r="C25" s="8">
        <v>43617</v>
      </c>
      <c r="D25" s="6">
        <v>0.40625</v>
      </c>
      <c r="E25" s="8">
        <v>43617</v>
      </c>
      <c r="F25" s="6">
        <v>0.40625</v>
      </c>
      <c r="G25" s="2">
        <f t="shared" si="1"/>
        <v>0</v>
      </c>
      <c r="H25" s="9" t="s">
        <v>39</v>
      </c>
      <c r="I25" s="9" t="s">
        <v>14</v>
      </c>
      <c r="J25" s="10" t="s">
        <v>40</v>
      </c>
      <c r="K25" s="15" t="s">
        <v>102</v>
      </c>
      <c r="L25" s="34">
        <v>32.36</v>
      </c>
    </row>
    <row r="26" spans="1:12" ht="63" x14ac:dyDescent="0.25">
      <c r="A26" s="17">
        <v>23</v>
      </c>
      <c r="B26" s="7" t="s">
        <v>33</v>
      </c>
      <c r="C26" s="8">
        <v>43623</v>
      </c>
      <c r="D26" s="14">
        <v>0.3354166666666667</v>
      </c>
      <c r="E26" s="8">
        <v>43623</v>
      </c>
      <c r="F26" s="14">
        <v>0.34166666666666662</v>
      </c>
      <c r="G26" s="2">
        <f t="shared" si="1"/>
        <v>6.2499999999999223E-3</v>
      </c>
      <c r="H26" s="9" t="s">
        <v>13</v>
      </c>
      <c r="I26" s="10" t="s">
        <v>36</v>
      </c>
      <c r="J26" s="21" t="s">
        <v>72</v>
      </c>
      <c r="K26" s="15" t="s">
        <v>103</v>
      </c>
      <c r="L26" s="35"/>
    </row>
    <row r="27" spans="1:12" ht="78.75" x14ac:dyDescent="0.25">
      <c r="A27" s="17">
        <v>24</v>
      </c>
      <c r="B27" s="7" t="s">
        <v>12</v>
      </c>
      <c r="C27" s="8">
        <v>43623</v>
      </c>
      <c r="D27" s="14">
        <v>0.61527777777777781</v>
      </c>
      <c r="E27" s="8">
        <v>43623</v>
      </c>
      <c r="F27" s="14">
        <v>0.61527777777777781</v>
      </c>
      <c r="G27" s="2">
        <f t="shared" si="1"/>
        <v>0</v>
      </c>
      <c r="H27" s="11" t="s">
        <v>15</v>
      </c>
      <c r="I27" s="23" t="s">
        <v>14</v>
      </c>
      <c r="J27" s="21" t="s">
        <v>71</v>
      </c>
      <c r="K27" s="16" t="s">
        <v>104</v>
      </c>
      <c r="L27" s="35"/>
    </row>
    <row r="28" spans="1:12" ht="78.75" x14ac:dyDescent="0.25">
      <c r="A28" s="17">
        <v>25</v>
      </c>
      <c r="B28" s="7" t="s">
        <v>12</v>
      </c>
      <c r="C28" s="8">
        <v>43623</v>
      </c>
      <c r="D28" s="14">
        <v>0.77986111111111101</v>
      </c>
      <c r="E28" s="8">
        <v>43623</v>
      </c>
      <c r="F28" s="14">
        <v>0.8027777777777777</v>
      </c>
      <c r="G28" s="2">
        <f t="shared" si="1"/>
        <v>2.2916666666666696E-2</v>
      </c>
      <c r="H28" s="11" t="s">
        <v>15</v>
      </c>
      <c r="I28" s="10" t="s">
        <v>18</v>
      </c>
      <c r="J28" s="21" t="s">
        <v>70</v>
      </c>
      <c r="K28" s="16" t="s">
        <v>105</v>
      </c>
      <c r="L28" s="35"/>
    </row>
    <row r="29" spans="1:12" ht="31.5" x14ac:dyDescent="0.25">
      <c r="A29" s="17">
        <v>26</v>
      </c>
      <c r="B29" s="23" t="s">
        <v>12</v>
      </c>
      <c r="C29" s="8">
        <v>43624</v>
      </c>
      <c r="D29" s="14">
        <v>0.6777777777777777</v>
      </c>
      <c r="E29" s="8">
        <v>43624</v>
      </c>
      <c r="F29" s="14">
        <v>0.6777777777777777</v>
      </c>
      <c r="G29" s="2">
        <f t="shared" si="1"/>
        <v>0</v>
      </c>
      <c r="H29" s="9" t="s">
        <v>15</v>
      </c>
      <c r="I29" s="23" t="s">
        <v>14</v>
      </c>
      <c r="J29" s="21" t="s">
        <v>69</v>
      </c>
      <c r="K29" s="15" t="s">
        <v>106</v>
      </c>
      <c r="L29" s="35"/>
    </row>
    <row r="30" spans="1:12" ht="47.25" x14ac:dyDescent="0.25">
      <c r="A30" s="17">
        <v>27</v>
      </c>
      <c r="B30" s="23" t="s">
        <v>12</v>
      </c>
      <c r="C30" s="8">
        <v>43624</v>
      </c>
      <c r="D30" s="14">
        <v>0.67986111111111114</v>
      </c>
      <c r="E30" s="8">
        <v>43624</v>
      </c>
      <c r="F30" s="14">
        <v>0.70416666666666661</v>
      </c>
      <c r="G30" s="2">
        <f t="shared" si="1"/>
        <v>2.4305555555555469E-2</v>
      </c>
      <c r="H30" s="9" t="s">
        <v>15</v>
      </c>
      <c r="I30" s="10" t="s">
        <v>22</v>
      </c>
      <c r="J30" s="21" t="s">
        <v>68</v>
      </c>
      <c r="K30" s="15" t="s">
        <v>107</v>
      </c>
      <c r="L30" s="35"/>
    </row>
    <row r="31" spans="1:12" ht="47.25" x14ac:dyDescent="0.25">
      <c r="A31" s="17">
        <v>28</v>
      </c>
      <c r="B31" s="23" t="s">
        <v>12</v>
      </c>
      <c r="C31" s="8">
        <v>43624</v>
      </c>
      <c r="D31" s="14">
        <v>0.70000000000000007</v>
      </c>
      <c r="E31" s="8">
        <v>43624</v>
      </c>
      <c r="F31" s="14">
        <v>0.70000000000000007</v>
      </c>
      <c r="G31" s="2">
        <f t="shared" si="1"/>
        <v>0</v>
      </c>
      <c r="H31" s="9" t="s">
        <v>15</v>
      </c>
      <c r="I31" s="23" t="s">
        <v>14</v>
      </c>
      <c r="J31" s="21" t="s">
        <v>67</v>
      </c>
      <c r="K31" s="27" t="s">
        <v>120</v>
      </c>
      <c r="L31" s="35"/>
    </row>
    <row r="32" spans="1:12" ht="31.5" x14ac:dyDescent="0.25">
      <c r="A32" s="17">
        <v>29</v>
      </c>
      <c r="B32" s="23" t="s">
        <v>12</v>
      </c>
      <c r="C32" s="8">
        <v>43624</v>
      </c>
      <c r="D32" s="14">
        <v>0.70694444444444438</v>
      </c>
      <c r="E32" s="8">
        <v>43624</v>
      </c>
      <c r="F32" s="14">
        <v>0.70694444444444438</v>
      </c>
      <c r="G32" s="2">
        <f t="shared" si="1"/>
        <v>0</v>
      </c>
      <c r="H32" s="9" t="s">
        <v>15</v>
      </c>
      <c r="I32" s="23" t="s">
        <v>14</v>
      </c>
      <c r="J32" s="21" t="s">
        <v>66</v>
      </c>
      <c r="K32" s="15" t="s">
        <v>108</v>
      </c>
      <c r="L32" s="35"/>
    </row>
    <row r="33" spans="1:12" ht="47.25" x14ac:dyDescent="0.25">
      <c r="A33" s="17">
        <v>30</v>
      </c>
      <c r="B33" s="23" t="s">
        <v>12</v>
      </c>
      <c r="C33" s="8">
        <v>43624</v>
      </c>
      <c r="D33" s="14">
        <v>0.84583333333333333</v>
      </c>
      <c r="E33" s="8">
        <v>43624</v>
      </c>
      <c r="F33" s="14">
        <v>0.84583333333333333</v>
      </c>
      <c r="G33" s="2">
        <f t="shared" si="1"/>
        <v>0</v>
      </c>
      <c r="H33" s="9" t="s">
        <v>15</v>
      </c>
      <c r="I33" s="23" t="s">
        <v>14</v>
      </c>
      <c r="J33" s="21" t="s">
        <v>65</v>
      </c>
      <c r="K33" s="15" t="s">
        <v>109</v>
      </c>
      <c r="L33" s="35"/>
    </row>
    <row r="34" spans="1:12" ht="63" x14ac:dyDescent="0.25">
      <c r="A34" s="17">
        <v>31</v>
      </c>
      <c r="B34" s="23" t="s">
        <v>12</v>
      </c>
      <c r="C34" s="8">
        <v>43624</v>
      </c>
      <c r="D34" s="14">
        <v>0.57291666666666663</v>
      </c>
      <c r="E34" s="8">
        <v>43624</v>
      </c>
      <c r="F34" s="14">
        <v>0.61319444444444449</v>
      </c>
      <c r="G34" s="2">
        <f t="shared" si="1"/>
        <v>4.0277777777777857E-2</v>
      </c>
      <c r="H34" s="9" t="s">
        <v>41</v>
      </c>
      <c r="I34" s="10" t="s">
        <v>22</v>
      </c>
      <c r="J34" s="21" t="s">
        <v>64</v>
      </c>
      <c r="K34" s="15" t="s">
        <v>110</v>
      </c>
      <c r="L34" s="35"/>
    </row>
    <row r="35" spans="1:12" ht="47.25" x14ac:dyDescent="0.25">
      <c r="A35" s="17">
        <v>32</v>
      </c>
      <c r="B35" s="23" t="s">
        <v>12</v>
      </c>
      <c r="C35" s="8">
        <v>43627</v>
      </c>
      <c r="D35" s="14">
        <v>0.81527777777777777</v>
      </c>
      <c r="E35" s="8">
        <v>43627</v>
      </c>
      <c r="F35" s="14">
        <v>0.81527777777777777</v>
      </c>
      <c r="G35" s="2">
        <f t="shared" si="1"/>
        <v>0</v>
      </c>
      <c r="H35" s="9" t="s">
        <v>37</v>
      </c>
      <c r="I35" s="23" t="s">
        <v>14</v>
      </c>
      <c r="J35" s="21" t="s">
        <v>63</v>
      </c>
      <c r="K35" s="15" t="s">
        <v>143</v>
      </c>
      <c r="L35" s="35"/>
    </row>
    <row r="36" spans="1:12" ht="31.5" x14ac:dyDescent="0.25">
      <c r="A36" s="17">
        <v>33</v>
      </c>
      <c r="B36" s="23" t="s">
        <v>12</v>
      </c>
      <c r="C36" s="8">
        <v>43627</v>
      </c>
      <c r="D36" s="14">
        <v>0.97986111111111107</v>
      </c>
      <c r="E36" s="8">
        <v>43627</v>
      </c>
      <c r="F36" s="14">
        <v>0.97986111111111107</v>
      </c>
      <c r="G36" s="2">
        <f t="shared" si="1"/>
        <v>0</v>
      </c>
      <c r="H36" s="9" t="s">
        <v>15</v>
      </c>
      <c r="I36" s="23" t="s">
        <v>14</v>
      </c>
      <c r="J36" s="21" t="s">
        <v>62</v>
      </c>
      <c r="K36" s="15" t="s">
        <v>144</v>
      </c>
      <c r="L36" s="35"/>
    </row>
    <row r="37" spans="1:12" ht="94.5" x14ac:dyDescent="0.25">
      <c r="A37" s="17">
        <v>34</v>
      </c>
      <c r="B37" s="23" t="s">
        <v>12</v>
      </c>
      <c r="C37" s="8">
        <v>43628</v>
      </c>
      <c r="D37" s="14">
        <v>0.89097222222222217</v>
      </c>
      <c r="E37" s="8">
        <v>43628</v>
      </c>
      <c r="F37" s="14">
        <v>0.89097222222222217</v>
      </c>
      <c r="G37" s="2">
        <f t="shared" si="1"/>
        <v>0</v>
      </c>
      <c r="H37" s="11" t="s">
        <v>13</v>
      </c>
      <c r="I37" s="23" t="s">
        <v>14</v>
      </c>
      <c r="J37" s="21" t="s">
        <v>42</v>
      </c>
      <c r="K37" s="15" t="s">
        <v>136</v>
      </c>
      <c r="L37" s="35"/>
    </row>
    <row r="38" spans="1:12" ht="54.75" customHeight="1" x14ac:dyDescent="0.25">
      <c r="A38" s="17">
        <v>35</v>
      </c>
      <c r="B38" s="23" t="s">
        <v>12</v>
      </c>
      <c r="C38" s="8">
        <v>43630</v>
      </c>
      <c r="D38" s="14">
        <v>0.60763888888888895</v>
      </c>
      <c r="E38" s="8">
        <v>43630</v>
      </c>
      <c r="F38" s="14">
        <v>0.60763888888888895</v>
      </c>
      <c r="G38" s="2">
        <f t="shared" si="1"/>
        <v>0</v>
      </c>
      <c r="H38" s="9" t="s">
        <v>15</v>
      </c>
      <c r="I38" s="23" t="s">
        <v>14</v>
      </c>
      <c r="J38" s="21" t="s">
        <v>61</v>
      </c>
      <c r="K38" s="27" t="s">
        <v>145</v>
      </c>
      <c r="L38" s="35"/>
    </row>
    <row r="39" spans="1:12" ht="31.5" x14ac:dyDescent="0.25">
      <c r="A39" s="17">
        <v>36</v>
      </c>
      <c r="B39" s="23" t="s">
        <v>12</v>
      </c>
      <c r="C39" s="8">
        <v>43633</v>
      </c>
      <c r="D39" s="6">
        <v>0.60069444444444442</v>
      </c>
      <c r="E39" s="8">
        <v>43633</v>
      </c>
      <c r="F39" s="6">
        <v>0.60069444444444442</v>
      </c>
      <c r="G39" s="2">
        <f t="shared" si="1"/>
        <v>0</v>
      </c>
      <c r="H39" s="11" t="s">
        <v>17</v>
      </c>
      <c r="I39" s="23" t="s">
        <v>17</v>
      </c>
      <c r="J39" s="23" t="s">
        <v>60</v>
      </c>
      <c r="K39" s="15" t="s">
        <v>55</v>
      </c>
      <c r="L39" s="35"/>
    </row>
    <row r="40" spans="1:12" ht="47.25" x14ac:dyDescent="0.25">
      <c r="A40" s="17">
        <v>37</v>
      </c>
      <c r="B40" s="23" t="s">
        <v>12</v>
      </c>
      <c r="C40" s="8">
        <v>43633</v>
      </c>
      <c r="D40" s="6">
        <v>0.65694444444444444</v>
      </c>
      <c r="E40" s="8">
        <v>43633</v>
      </c>
      <c r="F40" s="6">
        <v>0.65694444444444444</v>
      </c>
      <c r="G40" s="2">
        <f t="shared" si="1"/>
        <v>0</v>
      </c>
      <c r="H40" s="9" t="s">
        <v>39</v>
      </c>
      <c r="I40" s="9" t="s">
        <v>14</v>
      </c>
      <c r="J40" s="10" t="s">
        <v>43</v>
      </c>
      <c r="K40" s="27" t="s">
        <v>146</v>
      </c>
      <c r="L40" s="35"/>
    </row>
    <row r="41" spans="1:12" ht="63" x14ac:dyDescent="0.25">
      <c r="A41" s="17">
        <v>38</v>
      </c>
      <c r="B41" s="23" t="s">
        <v>12</v>
      </c>
      <c r="C41" s="8">
        <v>43633</v>
      </c>
      <c r="D41" s="6">
        <v>0.6972222222222223</v>
      </c>
      <c r="E41" s="8">
        <v>43633</v>
      </c>
      <c r="F41" s="6">
        <v>0.6972222222222223</v>
      </c>
      <c r="G41" s="2">
        <f t="shared" si="1"/>
        <v>0</v>
      </c>
      <c r="H41" s="11" t="s">
        <v>13</v>
      </c>
      <c r="I41" s="23" t="s">
        <v>14</v>
      </c>
      <c r="J41" s="21" t="s">
        <v>59</v>
      </c>
      <c r="K41" s="15" t="s">
        <v>111</v>
      </c>
      <c r="L41" s="35"/>
    </row>
    <row r="42" spans="1:12" ht="63" x14ac:dyDescent="0.25">
      <c r="A42" s="17">
        <v>39</v>
      </c>
      <c r="B42" s="23" t="s">
        <v>12</v>
      </c>
      <c r="C42" s="8">
        <v>43636</v>
      </c>
      <c r="D42" s="14">
        <v>0.26041666666666669</v>
      </c>
      <c r="E42" s="8">
        <v>43636</v>
      </c>
      <c r="F42" s="14">
        <v>0.26041666666666669</v>
      </c>
      <c r="G42" s="2">
        <f t="shared" si="1"/>
        <v>0</v>
      </c>
      <c r="H42" s="11" t="s">
        <v>13</v>
      </c>
      <c r="I42" s="23" t="s">
        <v>14</v>
      </c>
      <c r="J42" s="21" t="s">
        <v>58</v>
      </c>
      <c r="K42" s="27" t="s">
        <v>138</v>
      </c>
      <c r="L42" s="35"/>
    </row>
    <row r="43" spans="1:12" ht="63" x14ac:dyDescent="0.25">
      <c r="A43" s="17">
        <v>40</v>
      </c>
      <c r="B43" s="23" t="s">
        <v>12</v>
      </c>
      <c r="C43" s="8">
        <v>43636</v>
      </c>
      <c r="D43" s="14">
        <v>0.7993055555555556</v>
      </c>
      <c r="E43" s="8">
        <v>43636</v>
      </c>
      <c r="F43" s="14">
        <v>0.7993055555555556</v>
      </c>
      <c r="G43" s="2">
        <f t="shared" si="1"/>
        <v>0</v>
      </c>
      <c r="H43" s="11" t="s">
        <v>13</v>
      </c>
      <c r="I43" s="23" t="s">
        <v>14</v>
      </c>
      <c r="J43" s="21" t="s">
        <v>44</v>
      </c>
      <c r="K43" s="27" t="s">
        <v>139</v>
      </c>
      <c r="L43" s="35"/>
    </row>
    <row r="44" spans="1:12" ht="63" x14ac:dyDescent="0.25">
      <c r="A44" s="17">
        <v>41</v>
      </c>
      <c r="B44" s="23" t="s">
        <v>12</v>
      </c>
      <c r="C44" s="8">
        <v>43636</v>
      </c>
      <c r="D44" s="14">
        <v>0.89444444444444438</v>
      </c>
      <c r="E44" s="8">
        <v>43636</v>
      </c>
      <c r="F44" s="14">
        <v>0.89444444444444438</v>
      </c>
      <c r="G44" s="2">
        <f t="shared" si="1"/>
        <v>0</v>
      </c>
      <c r="H44" s="9" t="s">
        <v>15</v>
      </c>
      <c r="I44" s="23" t="s">
        <v>19</v>
      </c>
      <c r="J44" s="21" t="s">
        <v>57</v>
      </c>
      <c r="K44" s="15" t="s">
        <v>112</v>
      </c>
      <c r="L44" s="35"/>
    </row>
    <row r="45" spans="1:12" ht="94.5" x14ac:dyDescent="0.25">
      <c r="A45" s="17">
        <v>42</v>
      </c>
      <c r="B45" s="23" t="s">
        <v>12</v>
      </c>
      <c r="C45" s="8">
        <v>43636</v>
      </c>
      <c r="D45" s="14">
        <v>0.89444444444444438</v>
      </c>
      <c r="E45" s="8">
        <v>43636</v>
      </c>
      <c r="F45" s="14">
        <v>0.15625</v>
      </c>
      <c r="G45" s="26" t="s">
        <v>45</v>
      </c>
      <c r="H45" s="9" t="s">
        <v>13</v>
      </c>
      <c r="I45" s="23" t="s">
        <v>14</v>
      </c>
      <c r="J45" s="21" t="s">
        <v>46</v>
      </c>
      <c r="K45" s="27" t="s">
        <v>135</v>
      </c>
      <c r="L45" s="35"/>
    </row>
    <row r="46" spans="1:12" ht="31.5" x14ac:dyDescent="0.25">
      <c r="A46" s="17">
        <v>43</v>
      </c>
      <c r="B46" s="23" t="s">
        <v>12</v>
      </c>
      <c r="C46" s="8">
        <v>43636</v>
      </c>
      <c r="D46" s="14">
        <v>0.74791666666666667</v>
      </c>
      <c r="E46" s="8">
        <v>43636</v>
      </c>
      <c r="F46" s="14">
        <v>0.74791666666666667</v>
      </c>
      <c r="G46" s="2">
        <f t="shared" ref="G46:G50" si="2">F46-D46</f>
        <v>0</v>
      </c>
      <c r="H46" s="9" t="s">
        <v>15</v>
      </c>
      <c r="I46" s="23" t="s">
        <v>14</v>
      </c>
      <c r="J46" s="21" t="s">
        <v>47</v>
      </c>
      <c r="K46" s="15" t="s">
        <v>150</v>
      </c>
      <c r="L46" s="35"/>
    </row>
    <row r="47" spans="1:12" ht="47.25" x14ac:dyDescent="0.25">
      <c r="A47" s="17">
        <v>44</v>
      </c>
      <c r="B47" s="23" t="s">
        <v>12</v>
      </c>
      <c r="C47" s="8">
        <v>43637</v>
      </c>
      <c r="D47" s="14">
        <v>0.74375000000000002</v>
      </c>
      <c r="E47" s="8">
        <v>43637</v>
      </c>
      <c r="F47" s="14">
        <v>0.74375000000000002</v>
      </c>
      <c r="G47" s="2">
        <f t="shared" si="2"/>
        <v>0</v>
      </c>
      <c r="H47" s="9" t="s">
        <v>15</v>
      </c>
      <c r="I47" s="23" t="s">
        <v>14</v>
      </c>
      <c r="J47" s="21" t="s">
        <v>48</v>
      </c>
      <c r="K47" s="15" t="s">
        <v>147</v>
      </c>
      <c r="L47" s="35"/>
    </row>
    <row r="48" spans="1:12" ht="63" x14ac:dyDescent="0.25">
      <c r="A48" s="17">
        <v>45</v>
      </c>
      <c r="B48" s="23" t="s">
        <v>12</v>
      </c>
      <c r="C48" s="8">
        <v>43638</v>
      </c>
      <c r="D48" s="14">
        <v>0.5541666666666667</v>
      </c>
      <c r="E48" s="8">
        <v>43638</v>
      </c>
      <c r="F48" s="14">
        <v>0.5541666666666667</v>
      </c>
      <c r="G48" s="2">
        <f t="shared" si="2"/>
        <v>0</v>
      </c>
      <c r="H48" s="9" t="s">
        <v>15</v>
      </c>
      <c r="I48" s="23" t="s">
        <v>14</v>
      </c>
      <c r="J48" s="21" t="s">
        <v>49</v>
      </c>
      <c r="K48" s="27" t="s">
        <v>137</v>
      </c>
      <c r="L48" s="35"/>
    </row>
    <row r="49" spans="1:12" ht="63" x14ac:dyDescent="0.25">
      <c r="A49" s="17">
        <v>46</v>
      </c>
      <c r="B49" s="23" t="s">
        <v>12</v>
      </c>
      <c r="C49" s="8">
        <v>43638</v>
      </c>
      <c r="D49" s="14">
        <v>0.73541666666666661</v>
      </c>
      <c r="E49" s="8">
        <v>43638</v>
      </c>
      <c r="F49" s="14">
        <v>0.73819444444444438</v>
      </c>
      <c r="G49" s="2">
        <f t="shared" si="2"/>
        <v>2.7777777777777679E-3</v>
      </c>
      <c r="H49" s="9" t="s">
        <v>50</v>
      </c>
      <c r="I49" s="10" t="s">
        <v>22</v>
      </c>
      <c r="J49" s="21" t="s">
        <v>56</v>
      </c>
      <c r="K49" s="15" t="s">
        <v>113</v>
      </c>
      <c r="L49" s="35"/>
    </row>
    <row r="50" spans="1:12" s="22" customFormat="1" ht="63" x14ac:dyDescent="0.25">
      <c r="A50" s="17">
        <v>47</v>
      </c>
      <c r="B50" s="17" t="s">
        <v>88</v>
      </c>
      <c r="C50" s="18">
        <v>43639</v>
      </c>
      <c r="D50" s="33">
        <v>0.39652777777777781</v>
      </c>
      <c r="E50" s="18">
        <v>43639</v>
      </c>
      <c r="F50" s="33">
        <v>0.4055555555555555</v>
      </c>
      <c r="G50" s="31">
        <f t="shared" si="2"/>
        <v>9.0277777777776902E-3</v>
      </c>
      <c r="H50" s="20" t="s">
        <v>13</v>
      </c>
      <c r="I50" s="17" t="s">
        <v>51</v>
      </c>
      <c r="J50" s="21" t="s">
        <v>52</v>
      </c>
      <c r="K50" s="27" t="s">
        <v>114</v>
      </c>
      <c r="L50" s="35"/>
    </row>
    <row r="51" spans="1:12" ht="78.75" x14ac:dyDescent="0.25">
      <c r="A51" s="17">
        <v>48</v>
      </c>
      <c r="B51" s="30" t="s">
        <v>121</v>
      </c>
      <c r="C51" s="8">
        <v>43641</v>
      </c>
      <c r="D51" s="44">
        <v>0.63750000000000007</v>
      </c>
      <c r="E51" s="8">
        <v>43641</v>
      </c>
      <c r="F51" s="44">
        <v>0.63750000000000007</v>
      </c>
      <c r="G51" s="2">
        <v>0</v>
      </c>
      <c r="H51" s="10" t="s">
        <v>15</v>
      </c>
      <c r="I51" s="10" t="s">
        <v>14</v>
      </c>
      <c r="J51" s="10" t="s">
        <v>126</v>
      </c>
      <c r="K51" s="15" t="s">
        <v>131</v>
      </c>
      <c r="L51" s="35"/>
    </row>
    <row r="52" spans="1:12" ht="63" x14ac:dyDescent="0.25">
      <c r="A52" s="17">
        <v>49</v>
      </c>
      <c r="B52" s="30" t="s">
        <v>12</v>
      </c>
      <c r="C52" s="8">
        <v>43642</v>
      </c>
      <c r="D52" s="6">
        <v>0.4861111111111111</v>
      </c>
      <c r="E52" s="8">
        <v>43642</v>
      </c>
      <c r="F52" s="6">
        <v>0.4861111111111111</v>
      </c>
      <c r="G52" s="2">
        <v>0</v>
      </c>
      <c r="H52" s="9" t="s">
        <v>122</v>
      </c>
      <c r="I52" s="9" t="s">
        <v>14</v>
      </c>
      <c r="J52" s="10" t="s">
        <v>127</v>
      </c>
      <c r="K52" s="15" t="s">
        <v>132</v>
      </c>
      <c r="L52" s="35"/>
    </row>
    <row r="53" spans="1:12" ht="63" x14ac:dyDescent="0.25">
      <c r="A53" s="17">
        <v>50</v>
      </c>
      <c r="B53" s="30" t="s">
        <v>12</v>
      </c>
      <c r="C53" s="8">
        <v>43642</v>
      </c>
      <c r="D53" s="6">
        <v>0.4368055555555555</v>
      </c>
      <c r="E53" s="8">
        <v>43642</v>
      </c>
      <c r="F53" s="6">
        <v>0.4368055555555555</v>
      </c>
      <c r="G53" s="2">
        <v>0</v>
      </c>
      <c r="H53" s="9" t="s">
        <v>123</v>
      </c>
      <c r="I53" s="9" t="s">
        <v>14</v>
      </c>
      <c r="J53" s="10" t="s">
        <v>43</v>
      </c>
      <c r="K53" s="15" t="s">
        <v>133</v>
      </c>
      <c r="L53" s="35"/>
    </row>
    <row r="54" spans="1:12" ht="126" x14ac:dyDescent="0.25">
      <c r="A54" s="17">
        <v>51</v>
      </c>
      <c r="B54" s="30" t="s">
        <v>12</v>
      </c>
      <c r="C54" s="8">
        <v>43642</v>
      </c>
      <c r="D54" s="44">
        <v>0.39444444444444443</v>
      </c>
      <c r="E54" s="8">
        <v>43642</v>
      </c>
      <c r="F54" s="44">
        <v>0.39444444444444443</v>
      </c>
      <c r="G54" s="2">
        <v>0</v>
      </c>
      <c r="H54" s="10" t="s">
        <v>124</v>
      </c>
      <c r="I54" s="10"/>
      <c r="J54" s="10" t="s">
        <v>128</v>
      </c>
      <c r="K54" s="15" t="s">
        <v>134</v>
      </c>
      <c r="L54" s="35"/>
    </row>
    <row r="55" spans="1:12" ht="31.5" x14ac:dyDescent="0.25">
      <c r="A55" s="17">
        <v>52</v>
      </c>
      <c r="B55" s="30" t="s">
        <v>12</v>
      </c>
      <c r="C55" s="8">
        <v>43642</v>
      </c>
      <c r="D55" s="44">
        <v>0.71111111111111114</v>
      </c>
      <c r="E55" s="8">
        <v>43642</v>
      </c>
      <c r="F55" s="44">
        <v>0.80763888888888891</v>
      </c>
      <c r="G55" s="2">
        <v>9.6527777777777768E-2</v>
      </c>
      <c r="H55" s="10" t="s">
        <v>15</v>
      </c>
      <c r="I55" s="10" t="s">
        <v>125</v>
      </c>
      <c r="J55" s="10" t="s">
        <v>129</v>
      </c>
      <c r="K55" s="15" t="s">
        <v>148</v>
      </c>
      <c r="L55" s="35"/>
    </row>
    <row r="56" spans="1:12" ht="63" x14ac:dyDescent="0.25">
      <c r="A56" s="17">
        <v>53</v>
      </c>
      <c r="B56" s="30" t="s">
        <v>12</v>
      </c>
      <c r="C56" s="8">
        <v>43646</v>
      </c>
      <c r="D56" s="14">
        <v>0.71736111111111101</v>
      </c>
      <c r="E56" s="8">
        <v>43646</v>
      </c>
      <c r="F56" s="14">
        <v>0.71736111111111101</v>
      </c>
      <c r="G56" s="2">
        <v>0</v>
      </c>
      <c r="H56" s="9" t="s">
        <v>20</v>
      </c>
      <c r="I56" s="9" t="s">
        <v>14</v>
      </c>
      <c r="J56" s="21" t="s">
        <v>130</v>
      </c>
      <c r="K56" s="15" t="s">
        <v>149</v>
      </c>
      <c r="L56" s="35"/>
    </row>
  </sheetData>
  <mergeCells count="13">
    <mergeCell ref="L5:L17"/>
    <mergeCell ref="L18:L24"/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  <mergeCell ref="L25:L56"/>
  </mergeCells>
  <pageMargins left="0.23622047244094491" right="0.23622047244094491" top="0.74803149606299213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2019-07-01T03:38:58Z</dcterms:modified>
</cp:coreProperties>
</file>