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355" yWindow="885" windowWidth="14835" windowHeight="9240"/>
  </bookViews>
  <sheets>
    <sheet name="Отключения и недоотпуск" sheetId="4" r:id="rId1"/>
  </sheets>
  <definedNames>
    <definedName name="_xlnm._FilterDatabase" localSheetId="0" hidden="1">'Отключения и недоотпуск'!$A$3:$L$11</definedName>
    <definedName name="_xlnm.Print_Area" localSheetId="0">'Отключения и недоотпуск'!$A$1:$L$19</definedName>
  </definedNames>
  <calcPr calcId="152511"/>
</workbook>
</file>

<file path=xl/calcChain.xml><?xml version="1.0" encoding="utf-8"?>
<calcChain xmlns="http://schemas.openxmlformats.org/spreadsheetml/2006/main">
  <c r="G19" i="4" l="1"/>
  <c r="G18" i="4" l="1"/>
  <c r="G17" i="4"/>
  <c r="G16" i="4"/>
  <c r="G15" i="4"/>
  <c r="G14" i="4"/>
  <c r="G13" i="4"/>
  <c r="G11" i="4"/>
  <c r="G10" i="4"/>
  <c r="G9" i="4"/>
  <c r="G8" i="4"/>
  <c r="G7" i="4"/>
  <c r="G6" i="4"/>
  <c r="G5" i="4"/>
</calcChain>
</file>

<file path=xl/sharedStrings.xml><?xml version="1.0" encoding="utf-8"?>
<sst xmlns="http://schemas.openxmlformats.org/spreadsheetml/2006/main" count="90" uniqueCount="60">
  <si>
    <t>№ п.п.</t>
  </si>
  <si>
    <t>Сервисная (обслуживающая) организация</t>
  </si>
  <si>
    <t>Дата и время</t>
  </si>
  <si>
    <t>Время простоя, час:мин</t>
  </si>
  <si>
    <t>Состав работавших устройств РЗ и ПА</t>
  </si>
  <si>
    <t>Информация о повторном включении ВЛ</t>
  </si>
  <si>
    <t>Предварительная информация о нарушении, сведения о ликвидации</t>
  </si>
  <si>
    <t>Дата откл.</t>
  </si>
  <si>
    <t>Время откл., час:мин</t>
  </si>
  <si>
    <t>Дата подачи напр.</t>
  </si>
  <si>
    <t>Время подачи напр., час:мин</t>
  </si>
  <si>
    <t>Диспетчерское наименование оборудования</t>
  </si>
  <si>
    <t>ООО "ЭНТ"</t>
  </si>
  <si>
    <t>ТО, АПВ</t>
  </si>
  <si>
    <t>АПВУ</t>
  </si>
  <si>
    <t>МТЗ, АПВ</t>
  </si>
  <si>
    <t>АПВН</t>
  </si>
  <si>
    <r>
      <t xml:space="preserve">Недоотпуск эл.энергии, </t>
    </r>
    <r>
      <rPr>
        <sz val="12"/>
        <color theme="1"/>
        <rFont val="Times New Roman"/>
        <family val="1"/>
        <charset val="204"/>
      </rPr>
      <t>тыс. кВт*час</t>
    </r>
  </si>
  <si>
    <t>ПАО "ТРК"</t>
  </si>
  <si>
    <t>-</t>
  </si>
  <si>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в 1кв. 2019 г.</t>
  </si>
  <si>
    <t>К-9 скв.224, 195 Западно-Полуденное нмр</t>
  </si>
  <si>
    <t>Газовая защита, АВР-6</t>
  </si>
  <si>
    <t>1Т ПС 35/6 кВ №306</t>
  </si>
  <si>
    <t>Ф.3-1 Западно-Останинское нмр</t>
  </si>
  <si>
    <t>АПВН, РПВН (по ТУ)</t>
  </si>
  <si>
    <t>Ф.6-11 Советское нмр</t>
  </si>
  <si>
    <t>Ф.11-11 Крапивинского нмр</t>
  </si>
  <si>
    <t>2Т ПС 35/6 кВ №308</t>
  </si>
  <si>
    <t>Ф.10-7 Советского нмр</t>
  </si>
  <si>
    <t xml:space="preserve"> 0:29:00</t>
  </si>
  <si>
    <t>АПВН, РПВН (ТУ не работало)</t>
  </si>
  <si>
    <t>Ф.Б4-27 Вахское нмр</t>
  </si>
  <si>
    <t>АО, АПВ</t>
  </si>
  <si>
    <t>АПВН, РПВУ (ТУ не работало)</t>
  </si>
  <si>
    <t>Ф.13-15 Нижневартовское нмр</t>
  </si>
  <si>
    <t>АПВН, РПВУ</t>
  </si>
  <si>
    <t>Ф.Б11-1 Западно-Полуденное нмр</t>
  </si>
  <si>
    <t>Ф.58-1 Лугинецкое нмр</t>
  </si>
  <si>
    <t>Ф.5-16 Игольское нмр</t>
  </si>
  <si>
    <t>Ф.2-1 Лугинецкое нмр</t>
  </si>
  <si>
    <t>ТЗНП, АПВ</t>
  </si>
  <si>
    <t>СС-4</t>
  </si>
  <si>
    <r>
      <t xml:space="preserve">Остановка СУ ЭЦН, просадка напряжения во внешних сетях 110 кВ. </t>
    </r>
    <r>
      <rPr>
        <sz val="12"/>
        <color indexed="60"/>
        <rFont val="Times New Roman"/>
        <family val="1"/>
        <charset val="204"/>
      </rPr>
      <t/>
    </r>
  </si>
  <si>
    <t>ПС 35/6 кВ №306 АО 1Т действием газовой защиты (газовое реле газа нет), 
В-6 1Т, В-35 1Т отключены, включен СВ-6 (работа АВР-6). При проверке газового реле выявлена негермечичность геркона, проведена заменена реле.</t>
  </si>
  <si>
    <t>ПС 35/6 кВ №308 АО 2Т действием газовой защиты из-за течи масла трансформатора. В-6 2Т, В-35 2Т отключены, включен СВ-6 (работа АВР-6). Трещина в гильзе термокармана, деформация колбы термометра манометрического датчика (дефект устранен, 2Т вкл. в работу 15.02.19).</t>
  </si>
  <si>
    <t>Остановка УЭЦН К-67 по низкому напряжению. При осмотре выявлено наружение контактного соединения на ЛР-6 оп. №70 Ф.10-7 (ПС 35/6 кВ №110), выполнен ремонт ЛР-6.</t>
  </si>
  <si>
    <t>АО В-6 Ф.Б4-27 действием ТО, АПВН, посада напряжения, РПВН. Питание КТПН-6/0,4 кВ кустов №64, 65, 66 переведено от Ф.Б4-16. Выполнен осмотр Ф.Б4-27, обнаружено в пролете опор №2-3 срыв провода с изоляторов фазы «В» с замыканием с проводом фазы "С", в результате тяжения провода (выдавливание сваи). 16.02.19 выполнен ремонт, собрана нормальная схема.</t>
  </si>
  <si>
    <t>ПС 35/6 кВ №113, АО В-6 Ф.13-15, блинкер  АО, АПВН, РПВУ. Снег, порывы ветра. Штормовое предупреждение №62 от 03.03.19. Пролет опор №7-8/1 касание проводов сорванными ветром ветвями дерева. Ремонт проводов не требуется.</t>
  </si>
  <si>
    <t>БРУ-6 кВ БКНС-11, АО В-6 Ф.Б11-1, ТО, АПВН, РПВУ. Снег, порывы ветра. Штормовое предупреждение №62 от 03.03.19. Выполнен осмотр ВЛ-6 кВ, провис провода в пролетах опор 67-68, 67-68/7, замечания устранены.</t>
  </si>
  <si>
    <t>ПС 35/6 кВ №558, АО В-6 Ф.58-1, МТЗ, АПВУ. Снег, порывы ветра. Штормовое предупреждение №62 от 03.03.19.  05.03.19. выполнен полный осмотр, в пролете оп. №60/4-61/4 падение дерева из вне охранной зоны ЛЭП со следами межфазного "КЗ", оп. №79/4-81/4 провис проводов фаз "А", "С".  Устранение дефектов выполнено 15.03.19.</t>
  </si>
  <si>
    <t>ПС 35/6 кВ №305 АО В-6 Ф.5-16 ТО, АПВУ. Выполнен осмотр ВЛ-6 кВ, межфазное перекрытие  ЛР-1/1 Ф.5-16. Нагрузка переведена на Ф.5-7. 15.03.19 выполнен ремонт ЛР-1/1 Ф.5-16.</t>
  </si>
  <si>
    <t>ПС 35/6 кВ №502 АО В-6 Ф.2-1 ТО, АПВН. Выполнен осмотр ТП 6/0,4 кВ К-3, повреждение полимерного опорного изолятора Ф "А" (расплавился), выполнена замена всех опорных изоляторов в ТП 6/0,4 кВ.</t>
  </si>
  <si>
    <t>Остановка СУ ЭЦН при АО ВЛ-110 кВ СС-4 действием ТЗНП 1, 2 ст. на ПС 220 кВ Советско-Соснинская, ПС 110 кВ Вахская. Выполнен осмотр, в пролете опор №89-90 следы КЗ на нижнем проводе фазы "С", ремонт не требуется. Зацеп не установленной техникой.</t>
  </si>
  <si>
    <t>ПС 35/6 кВ №611 АО В-6 Ф.11-11 ТО, АПВУ. 20.02.2019 выполнен полный осмотр  ЛЭП, повреждение изоляторов фаз «А» и «В» на опоре №99/2. Произведена замена.</t>
  </si>
  <si>
    <t>АО "СНПХ"</t>
  </si>
  <si>
    <t>Ф.6-10 Советское нмр</t>
  </si>
  <si>
    <t>ПС 35/6 кВ №106 АО ВЛ-6 кВ Ф.6-10 действием МТЗ, АПВУ.  «КЗ» на проходных изоляторах  «ЯКНО» АО «СНПХ» К-264.</t>
  </si>
  <si>
    <t>ПС 35/6 кВ №106 АО ВЛ-6 кВ Ф.6-11 действием МТЗ, АПВН, РПВН. При осмотре обнаружено: в пролёте оп. №26-27 (пересечение с дорогой) зацеп ВЛ при проезде неустановленной техникой, схлёст проводов фаз "С" и "В". Схлест устранен. Сообщено в ООО ЧОП "РН-Охрана-Томск". Выполнен ремонт.</t>
  </si>
  <si>
    <t>ПС 35/6 кВ №503 АО В-6 Ф.3-1 МТЗ, АПВУ. 15.01.19 выполнен осмотр ЛЭП, выявлены следы зацепа техникой в пролете оп. №41-42 ВЛ-6 кВ Ф.3-6 (Ф.3-6 переведен на Ф.3-1). Сообщено в ООО ЧОП "РН-Охрана-Томск".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</si>
</sst>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dd/mm/yy;@"/>
    <numFmt numFmtId="166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indexed="8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color indexed="12"/>
      <name val="Times New Roman CYR"/>
      <charset val="204"/>
    </font>
    <font>
      <sz val="12"/>
      <color theme="1"/>
      <name val="Arial Cyr"/>
      <charset val="204"/>
    </font>
    <font>
      <sz val="12"/>
      <color indexed="6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0" fontId="4" fillId="0" borderId="0"/>
    <xf numFmtId="0" fontId="8" fillId="4" borderId="4" applyNumberFormat="0" applyFill="0" applyBorder="0" applyAlignment="0">
      <alignment horizontal="center" vertical="center" wrapText="1"/>
    </xf>
    <xf numFmtId="0" fontId="10" fillId="0" borderId="0"/>
    <xf numFmtId="0" fontId="11" fillId="0" borderId="0"/>
    <xf numFmtId="0" fontId="8" fillId="0" borderId="0" applyNumberFormat="0" applyFill="0" applyBorder="0" applyAlignment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" fillId="0" borderId="0"/>
  </cellStyleXfs>
  <cellXfs count="44">
    <xf numFmtId="0" fontId="0" fillId="0" borderId="0" xfId="0"/>
    <xf numFmtId="0" fontId="0" fillId="2" borderId="0" xfId="0" applyFill="1"/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/>
    <xf numFmtId="0" fontId="9" fillId="2" borderId="0" xfId="0" applyFont="1" applyFill="1"/>
    <xf numFmtId="2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0" fontId="9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2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3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5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20" fontId="3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</cellXfs>
  <cellStyles count="24">
    <cellStyle name=" 1" xfId="4"/>
    <cellStyle name="111" xfId="5"/>
    <cellStyle name="111 2" xfId="2"/>
    <cellStyle name="Normal" xfId="6"/>
    <cellStyle name="Normal 2" xfId="23"/>
    <cellStyle name="Гиперссылка 2" xfId="7"/>
    <cellStyle name="Денежный 2" xfId="8"/>
    <cellStyle name="Денежный 3" xfId="9"/>
    <cellStyle name="Денежный 4" xfId="10"/>
    <cellStyle name="Денежный 5" xfId="11"/>
    <cellStyle name="Денежный 6" xfId="12"/>
    <cellStyle name="Денежный 6 2" xfId="13"/>
    <cellStyle name="Денежный 6 2 2" xfId="14"/>
    <cellStyle name="Обычный" xfId="0" builtinId="0"/>
    <cellStyle name="Обычный 2" xfId="15"/>
    <cellStyle name="Обычный 2 2" xfId="16"/>
    <cellStyle name="Обычный 3" xfId="17"/>
    <cellStyle name="Обычный 4" xfId="1"/>
    <cellStyle name="Обычный 5" xfId="18"/>
    <cellStyle name="Обычный 6" xfId="19"/>
    <cellStyle name="Обычный 6 2" xfId="20"/>
    <cellStyle name="Обычный 7" xfId="21"/>
    <cellStyle name="Обычный 8" xfId="3"/>
    <cellStyle name="Стиль 1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view="pageBreakPreview" zoomScale="115" zoomScaleNormal="70" zoomScaleSheetLayoutView="115" workbookViewId="0">
      <selection activeCell="K15" sqref="K15"/>
    </sheetView>
  </sheetViews>
  <sheetFormatPr defaultColWidth="9.140625" defaultRowHeight="15.75" x14ac:dyDescent="0.25"/>
  <cols>
    <col min="1" max="1" width="6.42578125" style="1" customWidth="1"/>
    <col min="2" max="2" width="14.7109375" style="1" customWidth="1"/>
    <col min="3" max="3" width="11.42578125" style="1" customWidth="1"/>
    <col min="4" max="4" width="14" style="1" customWidth="1"/>
    <col min="5" max="5" width="13" style="1" customWidth="1"/>
    <col min="6" max="6" width="9.5703125" style="1" customWidth="1"/>
    <col min="7" max="7" width="8.85546875" style="1" customWidth="1"/>
    <col min="8" max="9" width="15.140625" style="1" customWidth="1"/>
    <col min="10" max="10" width="21.140625" style="1" customWidth="1"/>
    <col min="11" max="11" width="76.7109375" style="6" customWidth="1"/>
    <col min="12" max="12" width="14.85546875" style="7" customWidth="1"/>
    <col min="13" max="13" width="19.5703125" style="1" customWidth="1"/>
    <col min="14" max="14" width="20.5703125" style="1" customWidth="1"/>
    <col min="15" max="16384" width="9.140625" style="1"/>
  </cols>
  <sheetData>
    <row r="1" spans="1:12" ht="87" customHeight="1" x14ac:dyDescent="0.2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2" ht="47.25" customHeight="1" x14ac:dyDescent="0.25">
      <c r="A3" s="38" t="s">
        <v>0</v>
      </c>
      <c r="B3" s="38" t="s">
        <v>1</v>
      </c>
      <c r="C3" s="38" t="s">
        <v>2</v>
      </c>
      <c r="D3" s="38"/>
      <c r="E3" s="38"/>
      <c r="F3" s="38"/>
      <c r="G3" s="38" t="s">
        <v>3</v>
      </c>
      <c r="H3" s="38" t="s">
        <v>4</v>
      </c>
      <c r="I3" s="39" t="s">
        <v>5</v>
      </c>
      <c r="J3" s="39" t="s">
        <v>11</v>
      </c>
      <c r="K3" s="38" t="s">
        <v>6</v>
      </c>
      <c r="L3" s="41" t="s">
        <v>17</v>
      </c>
    </row>
    <row r="4" spans="1:12" ht="93.75" x14ac:dyDescent="0.25">
      <c r="A4" s="38"/>
      <c r="B4" s="38"/>
      <c r="C4" s="5" t="s">
        <v>7</v>
      </c>
      <c r="D4" s="5" t="s">
        <v>8</v>
      </c>
      <c r="E4" s="5" t="s">
        <v>9</v>
      </c>
      <c r="F4" s="5" t="s">
        <v>10</v>
      </c>
      <c r="G4" s="38"/>
      <c r="H4" s="38"/>
      <c r="I4" s="40"/>
      <c r="J4" s="40"/>
      <c r="K4" s="38"/>
      <c r="L4" s="41"/>
    </row>
    <row r="5" spans="1:12" s="3" customFormat="1" ht="51" customHeight="1" x14ac:dyDescent="0.25">
      <c r="A5" s="25">
        <v>1</v>
      </c>
      <c r="B5" s="13" t="s">
        <v>18</v>
      </c>
      <c r="C5" s="10">
        <v>43478</v>
      </c>
      <c r="D5" s="16">
        <v>0.93680555555555556</v>
      </c>
      <c r="E5" s="10">
        <v>43478</v>
      </c>
      <c r="F5" s="16">
        <v>0.93680555555555556</v>
      </c>
      <c r="G5" s="2">
        <f>F5-D5</f>
        <v>0</v>
      </c>
      <c r="H5" s="13" t="s">
        <v>19</v>
      </c>
      <c r="I5" s="15" t="s">
        <v>19</v>
      </c>
      <c r="J5" s="15" t="s">
        <v>21</v>
      </c>
      <c r="K5" s="4" t="s">
        <v>43</v>
      </c>
      <c r="L5" s="34">
        <v>1.5329999999999999</v>
      </c>
    </row>
    <row r="6" spans="1:12" s="3" customFormat="1" ht="57.75" customHeight="1" x14ac:dyDescent="0.25">
      <c r="A6" s="25">
        <v>2</v>
      </c>
      <c r="B6" s="25" t="s">
        <v>12</v>
      </c>
      <c r="C6" s="26">
        <v>43480</v>
      </c>
      <c r="D6" s="27">
        <v>0.4770833333333333</v>
      </c>
      <c r="E6" s="26">
        <v>43480</v>
      </c>
      <c r="F6" s="27">
        <v>0.4770833333333333</v>
      </c>
      <c r="G6" s="28">
        <f>F6-D6</f>
        <v>0</v>
      </c>
      <c r="H6" s="25" t="s">
        <v>22</v>
      </c>
      <c r="I6" s="29" t="s">
        <v>19</v>
      </c>
      <c r="J6" s="30" t="s">
        <v>23</v>
      </c>
      <c r="K6" s="20" t="s">
        <v>44</v>
      </c>
      <c r="L6" s="35"/>
    </row>
    <row r="7" spans="1:12" s="3" customFormat="1" ht="47.25" x14ac:dyDescent="0.25">
      <c r="A7" s="25">
        <v>3</v>
      </c>
      <c r="B7" s="15" t="s">
        <v>12</v>
      </c>
      <c r="C7" s="10">
        <v>43480</v>
      </c>
      <c r="D7" s="8">
        <v>0.69444444444444453</v>
      </c>
      <c r="E7" s="10">
        <v>43480</v>
      </c>
      <c r="F7" s="8">
        <v>0.69444444444444453</v>
      </c>
      <c r="G7" s="2">
        <f>F7-D7</f>
        <v>0</v>
      </c>
      <c r="H7" s="13" t="s">
        <v>15</v>
      </c>
      <c r="I7" s="15" t="s">
        <v>14</v>
      </c>
      <c r="J7" s="17" t="s">
        <v>24</v>
      </c>
      <c r="K7" s="4" t="s">
        <v>59</v>
      </c>
      <c r="L7" s="35"/>
    </row>
    <row r="8" spans="1:12" s="3" customFormat="1" ht="78.75" x14ac:dyDescent="0.25">
      <c r="A8" s="25">
        <v>4</v>
      </c>
      <c r="B8" s="9" t="s">
        <v>12</v>
      </c>
      <c r="C8" s="10">
        <v>43491</v>
      </c>
      <c r="D8" s="8">
        <v>0.5083333333333333</v>
      </c>
      <c r="E8" s="10">
        <v>43491</v>
      </c>
      <c r="F8" s="8">
        <v>0.6645833333333333</v>
      </c>
      <c r="G8" s="2">
        <f t="shared" ref="G8:G11" si="0">F8-D8</f>
        <v>0.15625</v>
      </c>
      <c r="H8" s="11" t="s">
        <v>15</v>
      </c>
      <c r="I8" s="15" t="s">
        <v>25</v>
      </c>
      <c r="J8" s="17" t="s">
        <v>26</v>
      </c>
      <c r="K8" s="21" t="s">
        <v>58</v>
      </c>
      <c r="L8" s="36"/>
    </row>
    <row r="9" spans="1:12" s="3" customFormat="1" ht="47.25" x14ac:dyDescent="0.25">
      <c r="A9" s="25">
        <v>5</v>
      </c>
      <c r="B9" s="15" t="s">
        <v>12</v>
      </c>
      <c r="C9" s="10">
        <v>43499</v>
      </c>
      <c r="D9" s="8">
        <v>0.48055555555555557</v>
      </c>
      <c r="E9" s="10">
        <v>43499</v>
      </c>
      <c r="F9" s="8">
        <v>0.48055555555555557</v>
      </c>
      <c r="G9" s="2">
        <f t="shared" si="0"/>
        <v>0</v>
      </c>
      <c r="H9" s="13" t="s">
        <v>13</v>
      </c>
      <c r="I9" s="12" t="s">
        <v>19</v>
      </c>
      <c r="J9" s="17" t="s">
        <v>27</v>
      </c>
      <c r="K9" s="21" t="s">
        <v>54</v>
      </c>
      <c r="L9" s="34">
        <v>1.1100000000000001</v>
      </c>
    </row>
    <row r="10" spans="1:12" s="3" customFormat="1" ht="62.25" customHeight="1" x14ac:dyDescent="0.25">
      <c r="A10" s="25">
        <v>6</v>
      </c>
      <c r="B10" s="15" t="s">
        <v>12</v>
      </c>
      <c r="C10" s="10">
        <v>43507</v>
      </c>
      <c r="D10" s="8">
        <v>0.36388888888888887</v>
      </c>
      <c r="E10" s="10">
        <v>43507</v>
      </c>
      <c r="F10" s="8">
        <v>0.36388888888888887</v>
      </c>
      <c r="G10" s="2">
        <f t="shared" si="0"/>
        <v>0</v>
      </c>
      <c r="H10" s="15" t="s">
        <v>22</v>
      </c>
      <c r="I10" s="11" t="s">
        <v>19</v>
      </c>
      <c r="J10" s="17" t="s">
        <v>28</v>
      </c>
      <c r="K10" s="22" t="s">
        <v>45</v>
      </c>
      <c r="L10" s="35"/>
    </row>
    <row r="11" spans="1:12" s="3" customFormat="1" ht="47.25" x14ac:dyDescent="0.25">
      <c r="A11" s="25">
        <v>7</v>
      </c>
      <c r="B11" s="15" t="s">
        <v>12</v>
      </c>
      <c r="C11" s="10">
        <v>43507</v>
      </c>
      <c r="D11" s="8">
        <v>0.9</v>
      </c>
      <c r="E11" s="10">
        <v>43508</v>
      </c>
      <c r="F11" s="8">
        <v>1.1305555555555555</v>
      </c>
      <c r="G11" s="2">
        <f t="shared" si="0"/>
        <v>0.23055555555555551</v>
      </c>
      <c r="H11" s="12" t="s">
        <v>19</v>
      </c>
      <c r="I11" s="11" t="s">
        <v>19</v>
      </c>
      <c r="J11" s="17" t="s">
        <v>29</v>
      </c>
      <c r="K11" s="22" t="s">
        <v>46</v>
      </c>
      <c r="L11" s="35"/>
    </row>
    <row r="12" spans="1:12" ht="94.5" x14ac:dyDescent="0.25">
      <c r="A12" s="25">
        <v>8</v>
      </c>
      <c r="B12" s="15" t="s">
        <v>12</v>
      </c>
      <c r="C12" s="10">
        <v>43510</v>
      </c>
      <c r="D12" s="8">
        <v>0.89097222222222217</v>
      </c>
      <c r="E12" s="10">
        <v>43511</v>
      </c>
      <c r="F12" s="18" t="s">
        <v>30</v>
      </c>
      <c r="G12" s="2">
        <v>0.12916666666666668</v>
      </c>
      <c r="H12" s="11" t="s">
        <v>13</v>
      </c>
      <c r="I12" s="15" t="s">
        <v>31</v>
      </c>
      <c r="J12" s="17" t="s">
        <v>32</v>
      </c>
      <c r="K12" s="23" t="s">
        <v>47</v>
      </c>
      <c r="L12" s="36"/>
    </row>
    <row r="13" spans="1:12" s="32" customFormat="1" ht="61.5" customHeight="1" x14ac:dyDescent="0.25">
      <c r="A13" s="25">
        <v>9</v>
      </c>
      <c r="B13" s="25" t="s">
        <v>12</v>
      </c>
      <c r="C13" s="26">
        <v>43527</v>
      </c>
      <c r="D13" s="31">
        <v>0.86875000000000002</v>
      </c>
      <c r="E13" s="26">
        <v>43527</v>
      </c>
      <c r="F13" s="31">
        <v>0.96180555555555547</v>
      </c>
      <c r="G13" s="28">
        <f t="shared" ref="G13:G15" si="1">F13-D13</f>
        <v>9.3055555555555447E-2</v>
      </c>
      <c r="H13" s="25" t="s">
        <v>33</v>
      </c>
      <c r="I13" s="25" t="s">
        <v>34</v>
      </c>
      <c r="J13" s="30" t="s">
        <v>35</v>
      </c>
      <c r="K13" s="20" t="s">
        <v>48</v>
      </c>
      <c r="L13" s="42">
        <v>4.03</v>
      </c>
    </row>
    <row r="14" spans="1:12" ht="47.25" x14ac:dyDescent="0.25">
      <c r="A14" s="25">
        <v>10</v>
      </c>
      <c r="B14" s="15" t="s">
        <v>12</v>
      </c>
      <c r="C14" s="10">
        <v>43528</v>
      </c>
      <c r="D14" s="19">
        <v>0.4375</v>
      </c>
      <c r="E14" s="10">
        <v>43528</v>
      </c>
      <c r="F14" s="19">
        <v>0.60763888888888895</v>
      </c>
      <c r="G14" s="2">
        <f t="shared" si="1"/>
        <v>0.17013888888888895</v>
      </c>
      <c r="H14" s="13" t="s">
        <v>13</v>
      </c>
      <c r="I14" s="12" t="s">
        <v>36</v>
      </c>
      <c r="J14" s="17" t="s">
        <v>37</v>
      </c>
      <c r="K14" s="21" t="s">
        <v>49</v>
      </c>
      <c r="L14" s="43"/>
    </row>
    <row r="15" spans="1:12" ht="78.75" x14ac:dyDescent="0.25">
      <c r="A15" s="25">
        <v>11</v>
      </c>
      <c r="B15" s="15" t="s">
        <v>12</v>
      </c>
      <c r="C15" s="10">
        <v>43528</v>
      </c>
      <c r="D15" s="19">
        <v>0.61944444444444446</v>
      </c>
      <c r="E15" s="10">
        <v>43528</v>
      </c>
      <c r="F15" s="19">
        <v>0.61944444444444446</v>
      </c>
      <c r="G15" s="2">
        <f t="shared" si="1"/>
        <v>0</v>
      </c>
      <c r="H15" s="13" t="s">
        <v>15</v>
      </c>
      <c r="I15" s="12" t="s">
        <v>14</v>
      </c>
      <c r="J15" s="17" t="s">
        <v>38</v>
      </c>
      <c r="K15" s="4" t="s">
        <v>50</v>
      </c>
      <c r="L15" s="43"/>
    </row>
    <row r="16" spans="1:12" ht="47.25" x14ac:dyDescent="0.25">
      <c r="A16" s="25">
        <v>12</v>
      </c>
      <c r="B16" s="15" t="s">
        <v>12</v>
      </c>
      <c r="C16" s="10">
        <v>43536</v>
      </c>
      <c r="D16" s="19">
        <v>0.74305555555555547</v>
      </c>
      <c r="E16" s="10">
        <v>43536</v>
      </c>
      <c r="F16" s="19">
        <v>0.74305555555555547</v>
      </c>
      <c r="G16" s="2">
        <f>F16-D16</f>
        <v>0</v>
      </c>
      <c r="H16" s="13" t="s">
        <v>13</v>
      </c>
      <c r="I16" s="12" t="s">
        <v>14</v>
      </c>
      <c r="J16" s="17" t="s">
        <v>39</v>
      </c>
      <c r="K16" s="21" t="s">
        <v>51</v>
      </c>
      <c r="L16" s="43"/>
    </row>
    <row r="17" spans="1:12" ht="47.25" x14ac:dyDescent="0.25">
      <c r="A17" s="25">
        <v>13</v>
      </c>
      <c r="B17" s="15" t="s">
        <v>12</v>
      </c>
      <c r="C17" s="10">
        <v>43544</v>
      </c>
      <c r="D17" s="19">
        <v>0.62847222222222221</v>
      </c>
      <c r="E17" s="10">
        <v>43544</v>
      </c>
      <c r="F17" s="19">
        <v>0.66041666666666665</v>
      </c>
      <c r="G17" s="2">
        <f>F17-D17</f>
        <v>3.1944444444444442E-2</v>
      </c>
      <c r="H17" s="13" t="s">
        <v>13</v>
      </c>
      <c r="I17" s="12" t="s">
        <v>16</v>
      </c>
      <c r="J17" s="17" t="s">
        <v>40</v>
      </c>
      <c r="K17" s="21" t="s">
        <v>52</v>
      </c>
      <c r="L17" s="43"/>
    </row>
    <row r="18" spans="1:12" ht="63" x14ac:dyDescent="0.25">
      <c r="A18" s="25">
        <v>14</v>
      </c>
      <c r="B18" s="13" t="s">
        <v>18</v>
      </c>
      <c r="C18" s="10">
        <v>43544</v>
      </c>
      <c r="D18" s="16">
        <v>0.32013888888888892</v>
      </c>
      <c r="E18" s="10">
        <v>43544</v>
      </c>
      <c r="F18" s="16">
        <v>0.32013888888888892</v>
      </c>
      <c r="G18" s="2">
        <f>F18-D18</f>
        <v>0</v>
      </c>
      <c r="H18" s="13" t="s">
        <v>41</v>
      </c>
      <c r="I18" s="15" t="s">
        <v>14</v>
      </c>
      <c r="J18" s="15" t="s">
        <v>42</v>
      </c>
      <c r="K18" s="21" t="s">
        <v>53</v>
      </c>
      <c r="L18" s="43"/>
    </row>
    <row r="19" spans="1:12" ht="31.5" x14ac:dyDescent="0.25">
      <c r="A19" s="24">
        <v>15</v>
      </c>
      <c r="B19" s="33" t="s">
        <v>55</v>
      </c>
      <c r="C19" s="10">
        <v>43550</v>
      </c>
      <c r="D19" s="16">
        <v>0.3659722222222222</v>
      </c>
      <c r="E19" s="10">
        <v>43550</v>
      </c>
      <c r="F19" s="16">
        <v>0.3659722222222222</v>
      </c>
      <c r="G19" s="2">
        <f>F19-D19</f>
        <v>0</v>
      </c>
      <c r="H19" s="11" t="s">
        <v>15</v>
      </c>
      <c r="I19" s="24" t="s">
        <v>14</v>
      </c>
      <c r="J19" s="17" t="s">
        <v>56</v>
      </c>
      <c r="K19" s="21" t="s">
        <v>57</v>
      </c>
      <c r="L19" s="43"/>
    </row>
    <row r="20" spans="1:12" ht="1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"/>
    </row>
    <row r="21" spans="1:12" ht="15" x14ac:dyDescent="0.25">
      <c r="K21" s="1"/>
      <c r="L21" s="1"/>
    </row>
    <row r="22" spans="1:12" ht="15" x14ac:dyDescent="0.25">
      <c r="K22" s="1"/>
      <c r="L22" s="1"/>
    </row>
    <row r="23" spans="1:12" ht="15" x14ac:dyDescent="0.25">
      <c r="K23" s="1"/>
      <c r="L23" s="1"/>
    </row>
  </sheetData>
  <mergeCells count="13">
    <mergeCell ref="L13:L19"/>
    <mergeCell ref="L9:L12"/>
    <mergeCell ref="L5:L8"/>
    <mergeCell ref="A1:L1"/>
    <mergeCell ref="A3:A4"/>
    <mergeCell ref="B3:B4"/>
    <mergeCell ref="C3:F3"/>
    <mergeCell ref="G3:G4"/>
    <mergeCell ref="H3:H4"/>
    <mergeCell ref="I3:I4"/>
    <mergeCell ref="K3:K4"/>
    <mergeCell ref="L3:L4"/>
    <mergeCell ref="J3:J4"/>
  </mergeCells>
  <pageMargins left="0.70866141732283472" right="0.70866141732283472" top="0.74803149606299213" bottom="0.74803149606299213" header="0.31496062992125984" footer="0.31496062992125984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и недоотпуск</vt:lpstr>
      <vt:lpstr>'Отключения и недоотпуск'!Область_печати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2019-03-29T02:59:49Z</dcterms:modified>
</cp:coreProperties>
</file>