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9 г. абз. 2-3" sheetId="2" r:id="rId2"/>
  </sheets>
  <externalReferences>
    <externalReference r:id="rId5"/>
    <externalReference r:id="rId6"/>
    <externalReference r:id="rId7"/>
  </externalReference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<sst xmlns="http://schemas.openxmlformats.org/spreadsheetml/2006/main" count="132" uniqueCount="101">
  <si>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</si>
  <si>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</si>
  <si>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</si>
  <si>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</si>
  <si>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</si>
  <si>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</si>
  <si>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</si>
  <si>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</si>
  <si>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</si>
  <si>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</si>
  <si>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</si>
  <si>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</si>
  <si>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</si>
  <si>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</si>
  <si>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</si>
  <si>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</si>
  <si>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</si>
  <si>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</si>
  <si>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</si>
  <si>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</si>
  <si>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</si>
  <si>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</si>
  <si>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</si>
  <si>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</si>
  <si>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</si>
  <si>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</si>
  <si>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</si>
  <si>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</si>
  <si>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</si>
  <si>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</si>
  <si>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</si>
  <si>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</si>
  <si>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</si>
  <si>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</si>
  <si>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</si>
  <si>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</si>
  <si>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</si>
  <si>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</si>
  <si>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</si>
  <si>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</si>
  <si>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</si>
  <si>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</si>
  <si>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</si>
  <si>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</si>
  <si>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</si>
  <si>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</si>
  <si>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</si>
  <si>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</si>
  <si>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</si>
  <si>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</si>
  <si>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</si>
  <si>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</si>
  <si>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</si>
  <si>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</si>
  <si>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</si>
  <si>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</si>
  <si>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</si>
  <si>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</si>
  <si>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</si>
  <si>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</si>
  <si>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</si>
  <si>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</si>
  <si>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</si>
  <si>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</si>
  <si>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</si>
  <si>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</si>
  <si>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</si>
  <si>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</si>
  <si>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</si>
  <si>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</si>
  <si>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</si>
  <si>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</si>
  <si>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</si>
  <si>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</si>
  <si>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</si>
  <si>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</si>
  <si>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</si>
  <si>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</si>
  <si>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</si>
  <si>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</si>
  <si>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</si>
  <si>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</si>
  <si>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</si>
  <si>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</si>
  <si>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</si>
  <si>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</si>
  <si>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</si>
  <si>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</si>
  <si>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</si>
  <si>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</si>
  <si>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Технические мероприятия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</si>
  <si>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</si>
  <si>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</si>
  <si>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Замена перегруженных, недогруженных и установка дополнительных силовых трансформаторов на эксплуатируемых подстанциях</t>
  </si>
  <si>
    <t>Привлечени средств в рамках трехсторонних договоров</t>
  </si>
  <si>
    <t>Без финансирования</t>
  </si>
  <si>
    <t>Решение РЭК ХМАО №34 от 30 декабря 2020</t>
  </si>
  <si>
    <t>Плановые потери электроэнергии</t>
  </si>
  <si>
    <t>Размер плановых потерь, оплачиваемых покупателями при осуществлении расчетов за электрическую энергию по уровням напряжения</t>
  </si>
  <si>
    <t>2024 год</t>
  </si>
  <si>
    <t>Информация о плановых затратах на оплату потерь по Тюменскому региону на 2024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</si>
</sst>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211" fontId="4" fillId="0" borderId="5" xfId="1584" applyNumberFormat="1" applyFont="1" applyBorder="1" applyAlignment="1">
      <alignment horizontal="right" vertical="center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211" fontId="71" fillId="0" borderId="5" xfId="1584" applyNumberFormat="1" applyFont="1" applyFill="1" applyBorder="1" applyAlignment="1">
      <alignment horizontal="right" vertical="center"/>
      <protection/>
    </xf>
    <xf numFmtId="211" fontId="4" fillId="0" borderId="5" xfId="1584" applyNumberFormat="1" applyFont="1" applyFill="1" applyBorder="1" applyAlignment="1">
      <alignment horizontal="right" vertical="center"/>
      <protection/>
    </xf>
    <xf numFmtId="0" fontId="49" fillId="0" borderId="0" xfId="1584" applyFont="1" applyBorder="1" applyAlignment="1">
      <alignment horizontal="justify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27" xfId="1584" applyFont="1" applyBorder="1" applyAlignment="1">
      <alignment horizontal="center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4" fontId="4" fillId="0" borderId="5" xfId="1584" applyNumberFormat="1" applyFont="1" applyFill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94" fillId="0" borderId="5" xfId="1584" applyNumberFormat="1" applyFont="1" applyFill="1" applyBorder="1" applyAlignment="1">
      <alignment horizontal="center" vertical="center"/>
      <protection/>
    </xf>
    <xf numFmtId="211" fontId="66" fillId="0" borderId="0" xfId="1584" applyNumberFormat="1" applyFont="1">
      <alignment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24\&#1058;&#1072;&#1088;&#1080;&#1092;&#1099;\&#1061;&#1052;&#1040;&#1054;\&#1048;&#1058;%20&#1085;&#1072;%20%202024%20&#1075;.&#1069;&#1053;&#105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61;&#1088;&#1072;&#1085;&#1080;&#1090;&#1077;&#1083;&#1100;\_&#1055;&#1088;&#1086;&#1077;&#1082;&#1090;%20&#1073;&#1080;&#1079;&#1085;&#1077;&#1089;-&#1087;&#1083;&#1072;&#1085;&#1072;%20&#1085;&#1072;%202024%20&#1075;&#1086;&#1076;\3.&#1041;&#1055;_III\&#1055;&#1058;&#1059;\&#1055;&#1088;&#1086;&#1077;&#1082;&#1090;%20&#1041;&#1055;%202024_&#1055;&#1058;&#1059;_&#1074;&#1077;&#1088;&#1089;&#1080;&#1103;%20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23\&#1047;&#1072;&#1087;&#1088;&#1086;&#1089;&#1099;%20&#1087;&#1080;&#1089;&#1100;&#1084;&#1072;\&#1056;&#1069;&#1050;%20&#1061;&#1052;&#1040;&#1054;\&#1086;%20&#1087;&#1088;&#1077;&#1076;&#1086;&#1089;&#1090;&#1072;&#1074;&#1083;&#1077;&#1085;&#1080;&#1080;%20&#1087;&#1083;&#1072;&#1085;&#1086;&#1074;&#1099;&#1093;%20&#1089;&#1090;&#1088;&#1091;&#1082;&#1090;&#1091;&#1088;\1%20&#1041;&#1040;&#1051;&#1040;&#1053;&#1057;%20_2024_&#1069;&#1053;&#1058;%20%20&#1058;&#1102;&#1084;&#1077;&#1085;&#1100;%20&#1086;&#1090;%2003.11.2023_&#1082;&#1086;&#1088;&#1077;&#1082;&#1090;%20&#1043;&#1069;&#1057;-&#1058;&#1102;&#1084;&#1077;&#1085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Т 2024"/>
      <sheetName val="Энергонефть Томс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НТ"/>
      <sheetName val="АУ"/>
      <sheetName val=" ТЭП "/>
      <sheetName val="ТЭП Т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24 (к РЭК+БП)"/>
      <sheetName val="потери 202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s="6" customFormat="1" ht="18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64" s="6" customFormat="1" ht="18.75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s="6" customFormat="1" ht="18.7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="5" customFormat="1" ht="15.75" customHeight="1"/>
    <row r="11" s="5" customFormat="1" ht="15.75" customHeight="1"/>
    <row r="12" spans="1:64" s="7" customFormat="1" ht="12" customHeight="1">
      <c r="A12" s="43" t="s">
        <v>7</v>
      </c>
      <c r="B12" s="43"/>
      <c r="C12" s="43"/>
      <c r="D12" s="43"/>
      <c r="E12" s="43" t="s">
        <v>8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 t="s">
        <v>9</v>
      </c>
      <c r="AB12" s="43"/>
      <c r="AC12" s="43"/>
      <c r="AD12" s="43"/>
      <c r="AE12" s="43"/>
      <c r="AF12" s="43"/>
      <c r="AG12" s="44" t="s">
        <v>10</v>
      </c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3" t="s">
        <v>11</v>
      </c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s="7" customFormat="1" ht="12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 t="s">
        <v>12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 t="s">
        <v>13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s="7" customFormat="1" ht="12" customHeight="1">
      <c r="A14" s="31" t="s">
        <v>14</v>
      </c>
      <c r="B14" s="31"/>
      <c r="C14" s="31"/>
      <c r="D14" s="31"/>
      <c r="E14" s="32" t="s">
        <v>15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 t="s">
        <v>16</v>
      </c>
      <c r="AB14" s="33"/>
      <c r="AC14" s="33"/>
      <c r="AD14" s="33"/>
      <c r="AE14" s="33"/>
      <c r="AF14" s="33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7" customFormat="1" ht="12" customHeight="1">
      <c r="A15" s="31"/>
      <c r="B15" s="31"/>
      <c r="C15" s="31"/>
      <c r="D15" s="31"/>
      <c r="E15" s="36" t="s">
        <v>17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3"/>
      <c r="AB15" s="33"/>
      <c r="AC15" s="33"/>
      <c r="AD15" s="33"/>
      <c r="AE15" s="33"/>
      <c r="AF15" s="33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s="7" customFormat="1" ht="12" customHeight="1">
      <c r="A16" s="31" t="s">
        <v>18</v>
      </c>
      <c r="B16" s="31"/>
      <c r="C16" s="31"/>
      <c r="D16" s="31"/>
      <c r="E16" s="32" t="s">
        <v>15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 t="s">
        <v>16</v>
      </c>
      <c r="AB16" s="33"/>
      <c r="AC16" s="33"/>
      <c r="AD16" s="33"/>
      <c r="AE16" s="33"/>
      <c r="AF16" s="33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s="7" customFormat="1" ht="12" customHeight="1">
      <c r="A17" s="31"/>
      <c r="B17" s="31"/>
      <c r="C17" s="31"/>
      <c r="D17" s="31"/>
      <c r="E17" s="37" t="s">
        <v>19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3"/>
      <c r="AB17" s="33"/>
      <c r="AC17" s="33"/>
      <c r="AD17" s="33"/>
      <c r="AE17" s="33"/>
      <c r="AF17" s="33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s="7" customFormat="1" ht="15" customHeight="1">
      <c r="A18" s="38" t="s">
        <v>20</v>
      </c>
      <c r="B18" s="38"/>
      <c r="C18" s="38"/>
      <c r="D18" s="38"/>
      <c r="E18" s="36" t="s">
        <v>21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 t="s">
        <v>16</v>
      </c>
      <c r="AB18" s="36"/>
      <c r="AC18" s="36"/>
      <c r="AD18" s="36"/>
      <c r="AE18" s="36"/>
      <c r="AF18" s="36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4" s="7" customFormat="1" ht="15" customHeight="1">
      <c r="A19" s="31" t="s">
        <v>22</v>
      </c>
      <c r="B19" s="31"/>
      <c r="C19" s="31"/>
      <c r="D19" s="31"/>
      <c r="E19" s="33" t="s">
        <v>23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 t="s">
        <v>16</v>
      </c>
      <c r="AB19" s="33"/>
      <c r="AC19" s="33"/>
      <c r="AD19" s="33"/>
      <c r="AE19" s="33"/>
      <c r="AF19" s="33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s="7" customFormat="1" ht="15" customHeight="1">
      <c r="A20" s="38" t="s">
        <v>24</v>
      </c>
      <c r="B20" s="38"/>
      <c r="C20" s="38"/>
      <c r="D20" s="38"/>
      <c r="E20" s="36" t="s">
        <v>25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 t="s">
        <v>16</v>
      </c>
      <c r="AB20" s="36"/>
      <c r="AC20" s="36"/>
      <c r="AD20" s="36"/>
      <c r="AE20" s="36"/>
      <c r="AF20" s="36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64" s="7" customFormat="1" ht="12" customHeight="1">
      <c r="A21" s="31" t="s">
        <v>26</v>
      </c>
      <c r="B21" s="31"/>
      <c r="C21" s="31"/>
      <c r="D21" s="31"/>
      <c r="E21" s="32" t="s">
        <v>27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 t="s">
        <v>16</v>
      </c>
      <c r="AB21" s="33"/>
      <c r="AC21" s="33"/>
      <c r="AD21" s="33"/>
      <c r="AE21" s="33"/>
      <c r="AF21" s="33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s="7" customFormat="1" ht="12" customHeight="1">
      <c r="A22" s="31"/>
      <c r="B22" s="31"/>
      <c r="C22" s="31"/>
      <c r="D22" s="31"/>
      <c r="E22" s="37" t="s">
        <v>28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3"/>
      <c r="AB22" s="33"/>
      <c r="AC22" s="33"/>
      <c r="AD22" s="33"/>
      <c r="AE22" s="33"/>
      <c r="AF22" s="33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s="7" customFormat="1" ht="15" customHeight="1">
      <c r="A23" s="38" t="s">
        <v>29</v>
      </c>
      <c r="B23" s="38"/>
      <c r="C23" s="38"/>
      <c r="D23" s="38"/>
      <c r="E23" s="36" t="s">
        <v>25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 t="s">
        <v>16</v>
      </c>
      <c r="AB23" s="36"/>
      <c r="AC23" s="36"/>
      <c r="AD23" s="36"/>
      <c r="AE23" s="36"/>
      <c r="AF23" s="36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s="7" customFormat="1" ht="15" customHeight="1">
      <c r="A24" s="31" t="s">
        <v>30</v>
      </c>
      <c r="B24" s="31"/>
      <c r="C24" s="31"/>
      <c r="D24" s="31"/>
      <c r="E24" s="33" t="s">
        <v>31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 t="s">
        <v>16</v>
      </c>
      <c r="AB24" s="33"/>
      <c r="AC24" s="33"/>
      <c r="AD24" s="33"/>
      <c r="AE24" s="33"/>
      <c r="AF24" s="33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64" s="7" customFormat="1" ht="15" customHeight="1">
      <c r="A25" s="38" t="s">
        <v>32</v>
      </c>
      <c r="B25" s="38"/>
      <c r="C25" s="38"/>
      <c r="D25" s="38"/>
      <c r="E25" s="36" t="s">
        <v>33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 t="s">
        <v>16</v>
      </c>
      <c r="AB25" s="36"/>
      <c r="AC25" s="36"/>
      <c r="AD25" s="36"/>
      <c r="AE25" s="36"/>
      <c r="AF25" s="36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s="7" customFormat="1" ht="15" customHeight="1">
      <c r="A26" s="31" t="s">
        <v>34</v>
      </c>
      <c r="B26" s="31"/>
      <c r="C26" s="31"/>
      <c r="D26" s="31"/>
      <c r="E26" s="33" t="s">
        <v>35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 t="s">
        <v>16</v>
      </c>
      <c r="AB26" s="33"/>
      <c r="AC26" s="33"/>
      <c r="AD26" s="33"/>
      <c r="AE26" s="33"/>
      <c r="AF26" s="33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s="7" customFormat="1" ht="15" customHeight="1">
      <c r="A27" s="38" t="s">
        <v>36</v>
      </c>
      <c r="B27" s="38"/>
      <c r="C27" s="38"/>
      <c r="D27" s="38"/>
      <c r="E27" s="36" t="s">
        <v>37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 t="s">
        <v>16</v>
      </c>
      <c r="AB27" s="36"/>
      <c r="AC27" s="36"/>
      <c r="AD27" s="36"/>
      <c r="AE27" s="36"/>
      <c r="AF27" s="36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s="7" customFormat="1" ht="15" customHeight="1">
      <c r="A28" s="31" t="s">
        <v>38</v>
      </c>
      <c r="B28" s="31"/>
      <c r="C28" s="31"/>
      <c r="D28" s="31"/>
      <c r="E28" s="33" t="s">
        <v>39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 t="s">
        <v>16</v>
      </c>
      <c r="AB28" s="33"/>
      <c r="AC28" s="33"/>
      <c r="AD28" s="33"/>
      <c r="AE28" s="33"/>
      <c r="AF28" s="33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64" s="7" customFormat="1" ht="15" customHeight="1">
      <c r="A29" s="38" t="s">
        <v>40</v>
      </c>
      <c r="B29" s="38"/>
      <c r="C29" s="38"/>
      <c r="D29" s="38"/>
      <c r="E29" s="36" t="s">
        <v>41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 t="s">
        <v>16</v>
      </c>
      <c r="AB29" s="36"/>
      <c r="AC29" s="36"/>
      <c r="AD29" s="36"/>
      <c r="AE29" s="36"/>
      <c r="AF29" s="36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s="7" customFormat="1" ht="15" customHeight="1">
      <c r="A30" s="31" t="s">
        <v>42</v>
      </c>
      <c r="B30" s="31"/>
      <c r="C30" s="31"/>
      <c r="D30" s="31"/>
      <c r="E30" s="33" t="s">
        <v>43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 t="s">
        <v>16</v>
      </c>
      <c r="AB30" s="33"/>
      <c r="AC30" s="33"/>
      <c r="AD30" s="33"/>
      <c r="AE30" s="33"/>
      <c r="AF30" s="33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64" s="7" customFormat="1" ht="15" customHeight="1">
      <c r="A31" s="38" t="s">
        <v>44</v>
      </c>
      <c r="B31" s="38"/>
      <c r="C31" s="38"/>
      <c r="D31" s="38"/>
      <c r="E31" s="36" t="s">
        <v>45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 t="s">
        <v>16</v>
      </c>
      <c r="AB31" s="36"/>
      <c r="AC31" s="36"/>
      <c r="AD31" s="36"/>
      <c r="AE31" s="36"/>
      <c r="AF31" s="36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s="7" customFormat="1" ht="12" customHeight="1">
      <c r="A32" s="31" t="s">
        <v>46</v>
      </c>
      <c r="B32" s="31"/>
      <c r="C32" s="31"/>
      <c r="D32" s="31"/>
      <c r="E32" s="32" t="s">
        <v>47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 t="s">
        <v>16</v>
      </c>
      <c r="AB32" s="33"/>
      <c r="AC32" s="33"/>
      <c r="AD32" s="33"/>
      <c r="AE32" s="33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s="7" customFormat="1" ht="12" customHeight="1">
      <c r="A33" s="31"/>
      <c r="B33" s="31"/>
      <c r="C33" s="31"/>
      <c r="D33" s="31"/>
      <c r="E33" s="37" t="s">
        <v>48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3"/>
      <c r="AB33" s="33"/>
      <c r="AC33" s="33"/>
      <c r="AD33" s="33"/>
      <c r="AE33" s="33"/>
      <c r="AF33" s="33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s="7" customFormat="1" ht="12" customHeight="1">
      <c r="A34" s="31" t="s">
        <v>49</v>
      </c>
      <c r="B34" s="31"/>
      <c r="C34" s="31"/>
      <c r="D34" s="31"/>
      <c r="E34" s="36" t="s">
        <v>50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3" t="s">
        <v>16</v>
      </c>
      <c r="AB34" s="33"/>
      <c r="AC34" s="33"/>
      <c r="AD34" s="33"/>
      <c r="AE34" s="33"/>
      <c r="AF34" s="33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s="7" customFormat="1" ht="12" customHeight="1">
      <c r="A35" s="31"/>
      <c r="B35" s="31"/>
      <c r="C35" s="31"/>
      <c r="D35" s="31"/>
      <c r="E35" s="36" t="s">
        <v>51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3"/>
      <c r="AB35" s="33"/>
      <c r="AC35" s="33"/>
      <c r="AD35" s="33"/>
      <c r="AE35" s="33"/>
      <c r="AF35" s="33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64" s="7" customFormat="1" ht="15" customHeight="1">
      <c r="A36" s="31" t="s">
        <v>52</v>
      </c>
      <c r="B36" s="31"/>
      <c r="C36" s="31"/>
      <c r="D36" s="31"/>
      <c r="E36" s="33" t="s">
        <v>53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 t="s">
        <v>16</v>
      </c>
      <c r="AB36" s="33"/>
      <c r="AC36" s="33"/>
      <c r="AD36" s="33"/>
      <c r="AE36" s="33"/>
      <c r="AF36" s="33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64" s="7" customFormat="1" ht="15" customHeight="1">
      <c r="A37" s="38" t="s">
        <v>54</v>
      </c>
      <c r="B37" s="38"/>
      <c r="C37" s="38"/>
      <c r="D37" s="38"/>
      <c r="E37" s="36" t="s">
        <v>55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 t="s">
        <v>16</v>
      </c>
      <c r="AB37" s="36"/>
      <c r="AC37" s="36"/>
      <c r="AD37" s="36"/>
      <c r="AE37" s="36"/>
      <c r="AF37" s="36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64" s="7" customFormat="1" ht="12" customHeight="1">
      <c r="A38" s="31" t="s">
        <v>56</v>
      </c>
      <c r="B38" s="31"/>
      <c r="C38" s="31"/>
      <c r="D38" s="31"/>
      <c r="E38" s="32" t="s">
        <v>57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16</v>
      </c>
      <c r="AB38" s="33"/>
      <c r="AC38" s="33"/>
      <c r="AD38" s="33"/>
      <c r="AE38" s="33"/>
      <c r="AF38" s="33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1:64" s="7" customFormat="1" ht="12" customHeight="1">
      <c r="A39" s="31"/>
      <c r="B39" s="31"/>
      <c r="C39" s="31"/>
      <c r="D39" s="31"/>
      <c r="E39" s="36" t="s">
        <v>58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3"/>
      <c r="AB39" s="33"/>
      <c r="AC39" s="33"/>
      <c r="AD39" s="33"/>
      <c r="AE39" s="33"/>
      <c r="AF39" s="33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0" spans="1:64" s="7" customFormat="1" ht="12" customHeight="1">
      <c r="A40" s="31"/>
      <c r="B40" s="31"/>
      <c r="C40" s="31"/>
      <c r="D40" s="31"/>
      <c r="E40" s="37" t="s">
        <v>59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3"/>
      <c r="AB40" s="33"/>
      <c r="AC40" s="33"/>
      <c r="AD40" s="33"/>
      <c r="AE40" s="33"/>
      <c r="AF40" s="33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</row>
    <row r="41" spans="1:64" s="7" customFormat="1" ht="12" customHeight="1">
      <c r="A41" s="31" t="s">
        <v>60</v>
      </c>
      <c r="B41" s="31"/>
      <c r="C41" s="31"/>
      <c r="D41" s="31"/>
      <c r="E41" s="36" t="s">
        <v>61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3" t="s">
        <v>16</v>
      </c>
      <c r="AB41" s="33"/>
      <c r="AC41" s="33"/>
      <c r="AD41" s="33"/>
      <c r="AE41" s="33"/>
      <c r="AF41" s="33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</row>
    <row r="42" spans="1:64" s="7" customFormat="1" ht="12" customHeight="1">
      <c r="A42" s="31"/>
      <c r="B42" s="31"/>
      <c r="C42" s="31"/>
      <c r="D42" s="31"/>
      <c r="E42" s="36" t="s">
        <v>62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3"/>
      <c r="AB42" s="33"/>
      <c r="AC42" s="33"/>
      <c r="AD42" s="33"/>
      <c r="AE42" s="33"/>
      <c r="AF42" s="33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pans="1:64" s="7" customFormat="1" ht="12" customHeight="1">
      <c r="A43" s="31" t="s">
        <v>63</v>
      </c>
      <c r="B43" s="31"/>
      <c r="C43" s="31"/>
      <c r="D43" s="31"/>
      <c r="E43" s="32" t="s">
        <v>64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 t="s">
        <v>16</v>
      </c>
      <c r="AB43" s="33"/>
      <c r="AC43" s="33"/>
      <c r="AD43" s="33"/>
      <c r="AE43" s="33"/>
      <c r="AF43" s="33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64" s="7" customFormat="1" ht="12" customHeight="1">
      <c r="A44" s="31"/>
      <c r="B44" s="31"/>
      <c r="C44" s="31"/>
      <c r="D44" s="31"/>
      <c r="E44" s="36" t="s">
        <v>65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3"/>
      <c r="AB44" s="33"/>
      <c r="AC44" s="33"/>
      <c r="AD44" s="33"/>
      <c r="AE44" s="33"/>
      <c r="AF44" s="33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1:64" s="7" customFormat="1" ht="12" customHeight="1">
      <c r="A45" s="31"/>
      <c r="B45" s="31"/>
      <c r="C45" s="31"/>
      <c r="D45" s="31"/>
      <c r="E45" s="37" t="s">
        <v>66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3"/>
      <c r="AB45" s="33"/>
      <c r="AC45" s="33"/>
      <c r="AD45" s="33"/>
      <c r="AE45" s="33"/>
      <c r="AF45" s="33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s="7" customFormat="1" ht="12" customHeight="1">
      <c r="A46" s="31" t="s">
        <v>18</v>
      </c>
      <c r="B46" s="31"/>
      <c r="C46" s="31"/>
      <c r="D46" s="31"/>
      <c r="E46" s="32" t="s">
        <v>64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 t="s">
        <v>16</v>
      </c>
      <c r="AB46" s="33"/>
      <c r="AC46" s="33"/>
      <c r="AD46" s="33"/>
      <c r="AE46" s="33"/>
      <c r="AF46" s="33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  <row r="47" spans="1:64" s="7" customFormat="1" ht="12" customHeight="1">
      <c r="A47" s="31"/>
      <c r="B47" s="31"/>
      <c r="C47" s="31"/>
      <c r="D47" s="31"/>
      <c r="E47" s="36" t="s">
        <v>65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3"/>
      <c r="AB47" s="33"/>
      <c r="AC47" s="33"/>
      <c r="AD47" s="33"/>
      <c r="AE47" s="33"/>
      <c r="AF47" s="33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64" s="7" customFormat="1" ht="12" customHeight="1">
      <c r="A48" s="31"/>
      <c r="B48" s="31"/>
      <c r="C48" s="31"/>
      <c r="D48" s="31"/>
      <c r="E48" s="37" t="s">
        <v>67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3"/>
      <c r="AB48" s="33"/>
      <c r="AC48" s="33"/>
      <c r="AD48" s="33"/>
      <c r="AE48" s="33"/>
      <c r="AF48" s="33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30" t="s">
        <v>69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</row>
    <row r="52" spans="1:64" s="7" customFormat="1" ht="24" customHeight="1">
      <c r="A52" s="30" t="s">
        <v>70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64" s="7" customFormat="1" ht="24" customHeight="1">
      <c r="A53" s="30" t="s">
        <v>71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ht="12" customHeight="1"/>
  </sheetData>
  <sheetProtection selectLockedCells="1" selectUnlockedCells="1"/>
  <mergeCells count="168"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4:AZ15"/>
    <mergeCell ref="BA14:BL15"/>
    <mergeCell ref="E15:Z15"/>
    <mergeCell ref="A16:D17"/>
    <mergeCell ref="E16:Z16"/>
    <mergeCell ref="AA16:AF17"/>
    <mergeCell ref="AG16:AP17"/>
    <mergeCell ref="AQ16:AZ17"/>
    <mergeCell ref="BA16:BL17"/>
    <mergeCell ref="E17:Z17"/>
    <mergeCell ref="A18:D18"/>
    <mergeCell ref="E18:Z18"/>
    <mergeCell ref="AA18:AF18"/>
    <mergeCell ref="AG18:AP18"/>
    <mergeCell ref="AQ18:AZ18"/>
    <mergeCell ref="BA18:BL18"/>
    <mergeCell ref="A19:D19"/>
    <mergeCell ref="E19:Z19"/>
    <mergeCell ref="AA19:AF19"/>
    <mergeCell ref="AG19:AP19"/>
    <mergeCell ref="AQ19:AZ19"/>
    <mergeCell ref="BA19:BL19"/>
    <mergeCell ref="A20:D20"/>
    <mergeCell ref="E20:Z20"/>
    <mergeCell ref="AA20:AF20"/>
    <mergeCell ref="AG20:AP20"/>
    <mergeCell ref="AQ20:AZ20"/>
    <mergeCell ref="BA20:BL20"/>
    <mergeCell ref="A21:D22"/>
    <mergeCell ref="E21:Z21"/>
    <mergeCell ref="AA21:AF22"/>
    <mergeCell ref="AG21:AP22"/>
    <mergeCell ref="AQ21:AZ22"/>
    <mergeCell ref="BA21:BL22"/>
    <mergeCell ref="E22:Z22"/>
    <mergeCell ref="A23:D23"/>
    <mergeCell ref="E23:Z23"/>
    <mergeCell ref="AA23:AF23"/>
    <mergeCell ref="AG23:AP23"/>
    <mergeCell ref="AQ23:AZ23"/>
    <mergeCell ref="BA23:BL23"/>
    <mergeCell ref="A24:D24"/>
    <mergeCell ref="E24:Z24"/>
    <mergeCell ref="AA24:AF24"/>
    <mergeCell ref="AG24:AP24"/>
    <mergeCell ref="AQ24:AZ24"/>
    <mergeCell ref="BA24:BL24"/>
    <mergeCell ref="A25:D25"/>
    <mergeCell ref="E25:Z25"/>
    <mergeCell ref="AA25:AF25"/>
    <mergeCell ref="AG25:AP25"/>
    <mergeCell ref="AQ25:AZ25"/>
    <mergeCell ref="BA25:BL25"/>
    <mergeCell ref="A26:D26"/>
    <mergeCell ref="E26:Z26"/>
    <mergeCell ref="AA26:AF26"/>
    <mergeCell ref="AG26:AP26"/>
    <mergeCell ref="AQ26:AZ26"/>
    <mergeCell ref="BA26:BL26"/>
    <mergeCell ref="A27:D27"/>
    <mergeCell ref="E27:Z27"/>
    <mergeCell ref="AA27:AF27"/>
    <mergeCell ref="AG27:AP27"/>
    <mergeCell ref="AQ27:AZ27"/>
    <mergeCell ref="BA27:BL27"/>
    <mergeCell ref="A28:D28"/>
    <mergeCell ref="E28:Z28"/>
    <mergeCell ref="AA28:AF28"/>
    <mergeCell ref="AG28:AP28"/>
    <mergeCell ref="AQ28:AZ28"/>
    <mergeCell ref="BA28:BL28"/>
    <mergeCell ref="A29:D29"/>
    <mergeCell ref="E29:Z29"/>
    <mergeCell ref="AA29:AF29"/>
    <mergeCell ref="AG29:AP29"/>
    <mergeCell ref="AQ29:AZ29"/>
    <mergeCell ref="BA29:BL29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AQ31:AZ31"/>
    <mergeCell ref="BA31:BL31"/>
    <mergeCell ref="A32:D33"/>
    <mergeCell ref="E32:Z32"/>
    <mergeCell ref="AA32:AF33"/>
    <mergeCell ref="AG32:AP33"/>
    <mergeCell ref="AQ32:AZ33"/>
    <mergeCell ref="BA32:BL33"/>
    <mergeCell ref="E33:Z33"/>
    <mergeCell ref="A34:D35"/>
    <mergeCell ref="E34:Z34"/>
    <mergeCell ref="AA34:AF35"/>
    <mergeCell ref="AG34:AP35"/>
    <mergeCell ref="AQ34:AZ35"/>
    <mergeCell ref="BA34:BL35"/>
    <mergeCell ref="E35:Z35"/>
    <mergeCell ref="A36:D36"/>
    <mergeCell ref="E36:Z36"/>
    <mergeCell ref="AA36:AF36"/>
    <mergeCell ref="AG36:AP36"/>
    <mergeCell ref="AQ36:AZ36"/>
    <mergeCell ref="BA36:BL36"/>
    <mergeCell ref="A37:D37"/>
    <mergeCell ref="E37:Z37"/>
    <mergeCell ref="AA37:AF37"/>
    <mergeCell ref="AG37:AP37"/>
    <mergeCell ref="AQ37:AZ37"/>
    <mergeCell ref="BA37:BL37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E48:Z48"/>
    <mergeCell ref="A43:D45"/>
    <mergeCell ref="E43:Z43"/>
    <mergeCell ref="AA43:AF45"/>
    <mergeCell ref="AG43:AP45"/>
    <mergeCell ref="AQ43:AZ45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19"/>
  <sheetViews>
    <sheetView tabSelected="1" zoomScale="85" zoomScaleNormal="85" zoomScaleSheetLayoutView="75" zoomScalePageLayoutView="0" workbookViewId="0" topLeftCell="A1">
      <selection activeCell="J7" sqref="J7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8" width="10.00390625" style="1" customWidth="1"/>
    <col min="9" max="9" width="25.421875" style="1" customWidth="1"/>
    <col min="10" max="10" width="14.7109375" style="1" customWidth="1"/>
    <col min="11" max="16384" width="10.00390625" style="1" customWidth="1"/>
  </cols>
  <sheetData>
    <row r="1" spans="1:2" ht="18.75" customHeight="1">
      <c r="A1" s="9" t="s">
        <v>100</v>
      </c>
      <c r="B1" s="10"/>
    </row>
    <row r="3" spans="1:7" ht="15" customHeight="1">
      <c r="A3" s="49" t="s">
        <v>77</v>
      </c>
      <c r="B3" s="50" t="s">
        <v>78</v>
      </c>
      <c r="C3" s="11" t="s">
        <v>72</v>
      </c>
      <c r="D3" s="49" t="s">
        <v>79</v>
      </c>
      <c r="E3" s="49"/>
      <c r="F3" s="49"/>
      <c r="G3" s="49"/>
    </row>
    <row r="4" spans="1:7" ht="15" customHeight="1">
      <c r="A4" s="49"/>
      <c r="B4" s="50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1" s="13" customFormat="1" ht="15" customHeight="1" thickBot="1" thickTop="1">
      <c r="A6" s="23" t="s">
        <v>80</v>
      </c>
      <c r="B6" s="24" t="s">
        <v>81</v>
      </c>
      <c r="C6" s="25">
        <f>E6+F6</f>
        <v>2120.212</v>
      </c>
      <c r="D6" s="26">
        <f>D8</f>
        <v>0</v>
      </c>
      <c r="E6" s="28">
        <f>E8</f>
        <v>488.74779489149427</v>
      </c>
      <c r="F6" s="28">
        <f>F8</f>
        <v>1631.464205108506</v>
      </c>
      <c r="G6" s="26">
        <f>G8</f>
        <v>0</v>
      </c>
      <c r="K6" s="27"/>
    </row>
    <row r="7" spans="1:9" s="13" customFormat="1" ht="37.5" customHeight="1" thickBot="1" thickTop="1">
      <c r="A7" s="14" t="s">
        <v>82</v>
      </c>
      <c r="B7" s="51" t="s">
        <v>96</v>
      </c>
      <c r="C7" s="51"/>
      <c r="D7" s="51"/>
      <c r="E7" s="51"/>
      <c r="F7" s="51"/>
      <c r="G7" s="51"/>
      <c r="I7" s="1"/>
    </row>
    <row r="8" spans="1:7" s="13" customFormat="1" ht="15" customHeight="1" thickBot="1" thickTop="1">
      <c r="A8" s="15" t="s">
        <v>97</v>
      </c>
      <c r="B8" s="8" t="s">
        <v>81</v>
      </c>
      <c r="C8" s="16">
        <f>SUM(D8:G8)</f>
        <v>2120.212</v>
      </c>
      <c r="D8" s="16">
        <v>0</v>
      </c>
      <c r="E8" s="29">
        <v>488.74779489149427</v>
      </c>
      <c r="F8" s="29">
        <v>1631.464205108506</v>
      </c>
      <c r="G8" s="16">
        <v>0</v>
      </c>
    </row>
    <row r="9" spans="1:7" ht="30" customHeight="1" thickBot="1" thickTop="1">
      <c r="A9" s="15" t="s">
        <v>83</v>
      </c>
      <c r="B9" s="8" t="s">
        <v>16</v>
      </c>
      <c r="C9" s="52">
        <v>6214.91927</v>
      </c>
      <c r="D9" s="52"/>
      <c r="E9" s="52"/>
      <c r="F9" s="52"/>
      <c r="G9" s="52"/>
    </row>
    <row r="10" spans="1:7" ht="30" customHeight="1" thickBot="1" thickTop="1">
      <c r="A10" s="15" t="s">
        <v>84</v>
      </c>
      <c r="B10" s="8" t="s">
        <v>85</v>
      </c>
      <c r="C10" s="45">
        <f>C9/C8*1000</f>
        <v>2931.2725661396125</v>
      </c>
      <c r="D10" s="45"/>
      <c r="E10" s="45"/>
      <c r="F10" s="45"/>
      <c r="G10" s="45"/>
    </row>
    <row r="11" spans="1:9" ht="60" customHeight="1" thickBot="1" thickTop="1">
      <c r="A11" s="15" t="s">
        <v>98</v>
      </c>
      <c r="B11" s="8" t="s">
        <v>81</v>
      </c>
      <c r="C11" s="16">
        <f>C8</f>
        <v>2120.212</v>
      </c>
      <c r="D11" s="16">
        <f>D8</f>
        <v>0</v>
      </c>
      <c r="E11" s="16">
        <f>E8</f>
        <v>488.74779489149427</v>
      </c>
      <c r="F11" s="16">
        <f>F8</f>
        <v>1631.464205108506</v>
      </c>
      <c r="G11" s="16">
        <f>G8</f>
        <v>0</v>
      </c>
      <c r="I11" s="53"/>
    </row>
    <row r="12" ht="15" customHeight="1" thickTop="1"/>
    <row r="13" spans="1:2" ht="18.75" customHeight="1">
      <c r="A13" s="17" t="s">
        <v>86</v>
      </c>
      <c r="B13" s="18"/>
    </row>
    <row r="15" spans="1:7" ht="50.25" customHeight="1" thickBot="1" thickTop="1">
      <c r="A15" s="48" t="s">
        <v>87</v>
      </c>
      <c r="B15" s="48"/>
      <c r="C15" s="48"/>
      <c r="D15" s="48"/>
      <c r="E15" s="48"/>
      <c r="F15" s="19" t="s">
        <v>88</v>
      </c>
      <c r="G15" s="19" t="s">
        <v>89</v>
      </c>
    </row>
    <row r="16" spans="1:7" ht="15" customHeight="1" thickBot="1" thickTop="1">
      <c r="A16" s="47" t="s">
        <v>90</v>
      </c>
      <c r="B16" s="47"/>
      <c r="C16" s="47"/>
      <c r="D16" s="47"/>
      <c r="E16" s="47"/>
      <c r="F16" s="20"/>
      <c r="G16" s="22"/>
    </row>
    <row r="17" spans="1:7" ht="39.75" thickBot="1" thickTop="1">
      <c r="A17" s="46" t="s">
        <v>93</v>
      </c>
      <c r="B17" s="46"/>
      <c r="C17" s="46"/>
      <c r="D17" s="46"/>
      <c r="E17" s="46"/>
      <c r="F17" s="21" t="s">
        <v>99</v>
      </c>
      <c r="G17" s="22" t="s">
        <v>94</v>
      </c>
    </row>
    <row r="18" spans="1:7" ht="15" customHeight="1" thickBot="1" thickTop="1">
      <c r="A18" s="47" t="s">
        <v>91</v>
      </c>
      <c r="B18" s="47"/>
      <c r="C18" s="47"/>
      <c r="D18" s="47"/>
      <c r="E18" s="47"/>
      <c r="F18" s="20"/>
      <c r="G18" s="22"/>
    </row>
    <row r="19" spans="1:7" ht="26.25" customHeight="1" thickBot="1" thickTop="1">
      <c r="A19" s="46" t="s">
        <v>92</v>
      </c>
      <c r="B19" s="46"/>
      <c r="C19" s="46"/>
      <c r="D19" s="46"/>
      <c r="E19" s="46"/>
      <c r="F19" s="21" t="s">
        <v>99</v>
      </c>
      <c r="G19" s="22" t="s">
        <v>95</v>
      </c>
    </row>
  </sheetData>
  <sheetProtection selectLockedCells="1" selectUnlockedCells="1"/>
  <mergeCells count="11">
    <mergeCell ref="A3:A4"/>
    <mergeCell ref="B3:B4"/>
    <mergeCell ref="D3:G3"/>
    <mergeCell ref="B7:G7"/>
    <mergeCell ref="C9:G9"/>
    <mergeCell ref="C10:G10"/>
    <mergeCell ref="A17:E17"/>
    <mergeCell ref="A18:E18"/>
    <mergeCell ref="A19:E19"/>
    <mergeCell ref="A15:E15"/>
    <mergeCell ref="A16:E16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2006-09-15T17:00:00Z</dcterms:created>
  <dcterms:modified xsi:type="dcterms:W3CDTF">2024-02-26T10:21:38Z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